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6.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drawings/drawing7.xml" ContentType="application/vnd.openxmlformats-officedocument.drawing+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ThisWorkbook"/>
  <mc:AlternateContent xmlns:mc="http://schemas.openxmlformats.org/markup-compatibility/2006">
    <mc:Choice Requires="x15">
      <x15ac:absPath xmlns:x15ac="http://schemas.microsoft.com/office/spreadsheetml/2010/11/ac" url="\\192.168.1.4\disk1\令和７年度\07033.令和７年度神奈川県産業廃棄物総合実態調査業務委託【神奈川県】\作業中\調査票\HPアップ用調査票\"/>
    </mc:Choice>
  </mc:AlternateContent>
  <xr:revisionPtr revIDLastSave="0" documentId="13_ncr:1_{23A3CF25-069B-4D84-BF0D-70645E966CFA}" xr6:coauthVersionLast="47" xr6:coauthVersionMax="47" xr10:uidLastSave="{00000000-0000-0000-0000-000000000000}"/>
  <bookViews>
    <workbookView xWindow="-120" yWindow="-120" windowWidth="29040" windowHeight="15720" xr2:uid="{00000000-000D-0000-FFFF-FFFF00000000}"/>
  </bookViews>
  <sheets>
    <sheet name="表紙" sheetId="20" r:id="rId1"/>
    <sheet name="神奈川県産業廃棄物総合実態調査票（その１）" sheetId="24" r:id="rId2"/>
    <sheet name="神奈川県産業廃棄物総合実態調査票（その２）" sheetId="14" r:id="rId3"/>
    <sheet name="その２ （記入例）" sheetId="19" r:id="rId4"/>
    <sheet name="選択リスト１" sheetId="25" r:id="rId5"/>
    <sheet name="選択リスト２～５" sheetId="17" r:id="rId6"/>
    <sheet name="使用済み太陽光パネル" sheetId="26" r:id="rId7"/>
    <sheet name="プラスチック資源循環" sheetId="27" r:id="rId8"/>
    <sheet name="サーキュラーエコノミー" sheetId="28" r:id="rId9"/>
  </sheets>
  <definedNames>
    <definedName name="_xlnm.Print_Area" localSheetId="8">サーキュラーエコノミー!$A$1:$AK$66</definedName>
    <definedName name="_xlnm.Print_Area" localSheetId="3">'その２ （記入例）'!$B$1:$AC$41</definedName>
    <definedName name="_xlnm.Print_Area" localSheetId="7">プラスチック資源循環!$A$1:$AK$69</definedName>
    <definedName name="_xlnm.Print_Area" localSheetId="6">使用済み太陽光パネル!$A$1:$V$61</definedName>
    <definedName name="_xlnm.Print_Area" localSheetId="1">'神奈川県産業廃棄物総合実態調査票（その１）'!$A$1:$BK$31</definedName>
    <definedName name="_xlnm.Print_Area" localSheetId="2">'神奈川県産業廃棄物総合実態調査票（その２）'!$B$1:$AB$38</definedName>
    <definedName name="_xlnm.Print_Area" localSheetId="4">選択リスト１!$A$1:$G$83</definedName>
    <definedName name="_xlnm.Print_Area" localSheetId="5">'選択リスト２～５'!$A$1:$B$68</definedName>
    <definedName name="_xlnm.Print_Area" localSheetId="0">表紙!$B$1:$C$13</definedName>
    <definedName name="選択リスト２">'選択リスト２～５'!$A$1:$B$21</definedName>
    <definedName name="選択リスト３">'選択リスト２～５'!$A$23:$B$45</definedName>
    <definedName name="選択リスト４">'選択リスト２～５'!$A$47:$B$64</definedName>
    <definedName name="選択リスト５">'選択リスト２～５'!$A$66:$B$68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0" i="26" l="1"/>
  <c r="G12" i="27" s="1"/>
  <c r="G12" i="28" s="1"/>
  <c r="B5" i="26"/>
  <c r="AO63" i="28"/>
  <c r="AO62" i="28"/>
  <c r="AO61" i="28"/>
  <c r="AO60" i="28"/>
  <c r="AO59" i="28"/>
  <c r="AO58" i="28"/>
  <c r="AO57" i="28"/>
  <c r="AQ56" i="28"/>
  <c r="AP56" i="28"/>
  <c r="AO56" i="28"/>
  <c r="AS56" i="28" s="1"/>
  <c r="AO51" i="28"/>
  <c r="AO50" i="28"/>
  <c r="AO49" i="28"/>
  <c r="AO48" i="28"/>
  <c r="AO47" i="28"/>
  <c r="AO46" i="28"/>
  <c r="AO45" i="28"/>
  <c r="AO44" i="28"/>
  <c r="AO43" i="28"/>
  <c r="AO42" i="28"/>
  <c r="AQ41" i="28"/>
  <c r="AP41" i="28"/>
  <c r="AO41" i="28"/>
  <c r="AO36" i="28"/>
  <c r="AO35" i="28"/>
  <c r="AO34" i="28"/>
  <c r="AO33" i="28"/>
  <c r="AO32" i="28"/>
  <c r="AO31" i="28"/>
  <c r="AO30" i="28"/>
  <c r="AO29" i="28"/>
  <c r="AO28" i="28"/>
  <c r="AQ27" i="28"/>
  <c r="AP27" i="28"/>
  <c r="AO27" i="28"/>
  <c r="AO18" i="28"/>
  <c r="AO17" i="28"/>
  <c r="AO16" i="28"/>
  <c r="AQ15" i="28"/>
  <c r="AP15" i="28"/>
  <c r="AO15" i="28"/>
  <c r="AS15" i="28" s="1"/>
  <c r="AO68" i="27"/>
  <c r="AQ67" i="27"/>
  <c r="AP67" i="27"/>
  <c r="AO67" i="27"/>
  <c r="AS67" i="27" s="1"/>
  <c r="AO61" i="27"/>
  <c r="AO60" i="27"/>
  <c r="AO59" i="27"/>
  <c r="AO58" i="27"/>
  <c r="AQ57" i="27"/>
  <c r="AP57" i="27"/>
  <c r="AO57" i="27"/>
  <c r="AS57" i="27" s="1"/>
  <c r="AO51" i="27"/>
  <c r="AO48" i="27"/>
  <c r="AO45" i="27"/>
  <c r="AO42" i="27"/>
  <c r="AO39" i="27"/>
  <c r="AQ36" i="27"/>
  <c r="AP36" i="27"/>
  <c r="AO36" i="27"/>
  <c r="AO30" i="27"/>
  <c r="AS24" i="27" s="1"/>
  <c r="AO29" i="27"/>
  <c r="AO28" i="27"/>
  <c r="AO27" i="27"/>
  <c r="AO26" i="27"/>
  <c r="AO25" i="27"/>
  <c r="AQ24" i="27"/>
  <c r="AP24" i="27"/>
  <c r="AO24" i="27"/>
  <c r="AO20" i="27"/>
  <c r="AO19" i="27"/>
  <c r="AO18" i="27"/>
  <c r="AO17" i="27"/>
  <c r="AQ16" i="27"/>
  <c r="AP16" i="27"/>
  <c r="AO16" i="27"/>
  <c r="AS16" i="27" s="1"/>
  <c r="B7" i="27"/>
  <c r="B7" i="28" s="1"/>
  <c r="AA52" i="26"/>
  <c r="AA51" i="26"/>
  <c r="AA50" i="26"/>
  <c r="AE49" i="26" s="1"/>
  <c r="AC49" i="26"/>
  <c r="AB49" i="26"/>
  <c r="AA49" i="26"/>
  <c r="AA48" i="26"/>
  <c r="AA47" i="26"/>
  <c r="AA46" i="26"/>
  <c r="AC45" i="26"/>
  <c r="AB45" i="26"/>
  <c r="AA45" i="26"/>
  <c r="AE45" i="26" s="1"/>
  <c r="AA44" i="26"/>
  <c r="AA43" i="26"/>
  <c r="AA42" i="26"/>
  <c r="AE41" i="26"/>
  <c r="AC41" i="26"/>
  <c r="AB41" i="26"/>
  <c r="AA41" i="26"/>
  <c r="AA40" i="26"/>
  <c r="AA39" i="26"/>
  <c r="AA38" i="26"/>
  <c r="AC37" i="26"/>
  <c r="AB37" i="26"/>
  <c r="AA37" i="26"/>
  <c r="AE37" i="26" s="1"/>
  <c r="AA36" i="26"/>
  <c r="AA35" i="26"/>
  <c r="AA34" i="26"/>
  <c r="AC33" i="26"/>
  <c r="AB33" i="26"/>
  <c r="AA33" i="26"/>
  <c r="AE33" i="26" s="1"/>
  <c r="AF2715" i="14"/>
  <c r="AE2715" i="14" s="1"/>
  <c r="AF2714" i="14"/>
  <c r="AE2714" i="14" s="1"/>
  <c r="AF2713" i="14"/>
  <c r="AE2713" i="14" s="1"/>
  <c r="AF2712" i="14"/>
  <c r="AE2712" i="14" s="1"/>
  <c r="AF2711" i="14"/>
  <c r="AE2711" i="14"/>
  <c r="AF2710" i="14"/>
  <c r="AE2710" i="14" s="1"/>
  <c r="AF2709" i="14"/>
  <c r="AE2709" i="14"/>
  <c r="AF2708" i="14"/>
  <c r="AE2708" i="14" s="1"/>
  <c r="AF2707" i="14"/>
  <c r="AE2707" i="14" s="1"/>
  <c r="AF2706" i="14"/>
  <c r="AE2706" i="14" s="1"/>
  <c r="AF2705" i="14"/>
  <c r="AE2705" i="14" s="1"/>
  <c r="AF2704" i="14"/>
  <c r="AE2704" i="14" s="1"/>
  <c r="AF2703" i="14"/>
  <c r="AE2703" i="14" s="1"/>
  <c r="AF2702" i="14"/>
  <c r="AE2702" i="14" s="1"/>
  <c r="AF2701" i="14"/>
  <c r="AE2701" i="14"/>
  <c r="AF2700" i="14"/>
  <c r="AE2700" i="14" s="1"/>
  <c r="AF2699" i="14"/>
  <c r="AE2699" i="14" s="1"/>
  <c r="AF2698" i="14"/>
  <c r="AE2698" i="14" s="1"/>
  <c r="AF2697" i="14"/>
  <c r="AE2697" i="14" s="1"/>
  <c r="AF2696" i="14"/>
  <c r="AE2696" i="14" s="1"/>
  <c r="AF2695" i="14"/>
  <c r="AE2695" i="14" s="1"/>
  <c r="AF2694" i="14"/>
  <c r="AE2694" i="14" s="1"/>
  <c r="AF2693" i="14"/>
  <c r="AE2693" i="14"/>
  <c r="AF2692" i="14"/>
  <c r="AE2692" i="14" s="1"/>
  <c r="AF2691" i="14"/>
  <c r="AE2691" i="14" s="1"/>
  <c r="AF2690" i="14"/>
  <c r="AE2690" i="14" s="1"/>
  <c r="AF2689" i="14"/>
  <c r="AE2689" i="14" s="1"/>
  <c r="AF2688" i="14"/>
  <c r="AE2688" i="14" s="1"/>
  <c r="AF2687" i="14"/>
  <c r="AE2687" i="14" s="1"/>
  <c r="AF2686" i="14"/>
  <c r="AE2686" i="14" s="1"/>
  <c r="AF2685" i="14"/>
  <c r="AE2685" i="14"/>
  <c r="AF2684" i="14"/>
  <c r="AE2684" i="14" s="1"/>
  <c r="AF2683" i="14"/>
  <c r="AE2683" i="14" s="1"/>
  <c r="AF2682" i="14"/>
  <c r="AE2682" i="14" s="1"/>
  <c r="AF2681" i="14"/>
  <c r="AE2681" i="14" s="1"/>
  <c r="AF2680" i="14"/>
  <c r="AE2680" i="14" s="1"/>
  <c r="AF2679" i="14"/>
  <c r="AE2679" i="14"/>
  <c r="AF2678" i="14"/>
  <c r="AE2678" i="14" s="1"/>
  <c r="AF2677" i="14"/>
  <c r="AE2677" i="14" s="1"/>
  <c r="AF2676" i="14"/>
  <c r="AE2676" i="14" s="1"/>
  <c r="AF2675" i="14"/>
  <c r="AE2675" i="14" s="1"/>
  <c r="AF2674" i="14"/>
  <c r="AE2674" i="14" s="1"/>
  <c r="AF2673" i="14"/>
  <c r="AE2673" i="14" s="1"/>
  <c r="AF2672" i="14"/>
  <c r="AE2672" i="14" s="1"/>
  <c r="AF2671" i="14"/>
  <c r="AE2671" i="14" s="1"/>
  <c r="AF2670" i="14"/>
  <c r="AE2670" i="14" s="1"/>
  <c r="AF2669" i="14"/>
  <c r="AE2669" i="14"/>
  <c r="AF2668" i="14"/>
  <c r="AE2668" i="14" s="1"/>
  <c r="AF2667" i="14"/>
  <c r="AE2667" i="14"/>
  <c r="AF2666" i="14"/>
  <c r="AE2666" i="14" s="1"/>
  <c r="AF2665" i="14"/>
  <c r="AE2665" i="14" s="1"/>
  <c r="AF2664" i="14"/>
  <c r="AE2664" i="14" s="1"/>
  <c r="AF2663" i="14"/>
  <c r="AE2663" i="14"/>
  <c r="AF2662" i="14"/>
  <c r="AE2662" i="14" s="1"/>
  <c r="AF2661" i="14"/>
  <c r="AE2661" i="14" s="1"/>
  <c r="AF2660" i="14"/>
  <c r="AE2660" i="14"/>
  <c r="AF2659" i="14"/>
  <c r="AE2659" i="14" s="1"/>
  <c r="AF2658" i="14"/>
  <c r="AE2658" i="14" s="1"/>
  <c r="AF2657" i="14"/>
  <c r="AE2657" i="14" s="1"/>
  <c r="AF2656" i="14"/>
  <c r="AE2656" i="14" s="1"/>
  <c r="AF2655" i="14"/>
  <c r="AE2655" i="14"/>
  <c r="AF2654" i="14"/>
  <c r="AE2654" i="14" s="1"/>
  <c r="AF2653" i="14"/>
  <c r="AE2653" i="14"/>
  <c r="AF2652" i="14"/>
  <c r="AE2652" i="14" s="1"/>
  <c r="AF2651" i="14"/>
  <c r="AE2651" i="14"/>
  <c r="AF2650" i="14"/>
  <c r="AE2650" i="14" s="1"/>
  <c r="AF2649" i="14"/>
  <c r="AE2649" i="14" s="1"/>
  <c r="AF2648" i="14"/>
  <c r="AE2648" i="14" s="1"/>
  <c r="AF2647" i="14"/>
  <c r="AE2647" i="14"/>
  <c r="AF2646" i="14"/>
  <c r="AE2646" i="14" s="1"/>
  <c r="AF2645" i="14"/>
  <c r="AE2645" i="14" s="1"/>
  <c r="AF2644" i="14"/>
  <c r="AE2644" i="14" s="1"/>
  <c r="AF2643" i="14"/>
  <c r="AE2643" i="14" s="1"/>
  <c r="AF2642" i="14"/>
  <c r="AE2642" i="14" s="1"/>
  <c r="AF2641" i="14"/>
  <c r="AE2641" i="14" s="1"/>
  <c r="AF2640" i="14"/>
  <c r="AE2640" i="14" s="1"/>
  <c r="AF2639" i="14"/>
  <c r="AE2639" i="14" s="1"/>
  <c r="AF2638" i="14"/>
  <c r="AE2638" i="14" s="1"/>
  <c r="AF2637" i="14"/>
  <c r="AE2637" i="14"/>
  <c r="AF2636" i="14"/>
  <c r="AE2636" i="14" s="1"/>
  <c r="AF2635" i="14"/>
  <c r="AE2635" i="14" s="1"/>
  <c r="AF2634" i="14"/>
  <c r="AE2634" i="14" s="1"/>
  <c r="AF2633" i="14"/>
  <c r="AE2633" i="14" s="1"/>
  <c r="AF2632" i="14"/>
  <c r="AE2632" i="14" s="1"/>
  <c r="AF2631" i="14"/>
  <c r="AE2631" i="14"/>
  <c r="AF2630" i="14"/>
  <c r="AE2630" i="14" s="1"/>
  <c r="AF2629" i="14"/>
  <c r="AE2629" i="14" s="1"/>
  <c r="AF2628" i="14"/>
  <c r="AE2628" i="14" s="1"/>
  <c r="AF2627" i="14"/>
  <c r="AE2627" i="14" s="1"/>
  <c r="AF2626" i="14"/>
  <c r="AE2626" i="14" s="1"/>
  <c r="AF2625" i="14"/>
  <c r="AE2625" i="14" s="1"/>
  <c r="AF2624" i="14"/>
  <c r="AE2624" i="14" s="1"/>
  <c r="AF2623" i="14"/>
  <c r="AE2623" i="14" s="1"/>
  <c r="AF2622" i="14"/>
  <c r="AE2622" i="14" s="1"/>
  <c r="AF2621" i="14"/>
  <c r="AE2621" i="14"/>
  <c r="AF2620" i="14"/>
  <c r="AE2620" i="14" s="1"/>
  <c r="AF2619" i="14"/>
  <c r="AE2619" i="14"/>
  <c r="AF2618" i="14"/>
  <c r="AE2618" i="14" s="1"/>
  <c r="AF2617" i="14"/>
  <c r="AE2617" i="14" s="1"/>
  <c r="AF2616" i="14"/>
  <c r="AE2616" i="14" s="1"/>
  <c r="AF2615" i="14"/>
  <c r="AE2615" i="14"/>
  <c r="AF2614" i="14"/>
  <c r="AE2614" i="14" s="1"/>
  <c r="AF2613" i="14"/>
  <c r="AE2613" i="14" s="1"/>
  <c r="AF2612" i="14"/>
  <c r="AE2612" i="14"/>
  <c r="AF2611" i="14"/>
  <c r="AE2611" i="14" s="1"/>
  <c r="AF2610" i="14"/>
  <c r="AE2610" i="14" s="1"/>
  <c r="AF2609" i="14"/>
  <c r="AE2609" i="14" s="1"/>
  <c r="AF2608" i="14"/>
  <c r="AE2608" i="14" s="1"/>
  <c r="AF2607" i="14"/>
  <c r="AE2607" i="14" s="1"/>
  <c r="AF2606" i="14"/>
  <c r="AE2606" i="14" s="1"/>
  <c r="AF2605" i="14"/>
  <c r="AE2605" i="14" s="1"/>
  <c r="AF2604" i="14"/>
  <c r="AE2604" i="14" s="1"/>
  <c r="AF2603" i="14"/>
  <c r="AE2603" i="14"/>
  <c r="AF2602" i="14"/>
  <c r="AE2602" i="14" s="1"/>
  <c r="AF2601" i="14"/>
  <c r="AE2601" i="14" s="1"/>
  <c r="AF2600" i="14"/>
  <c r="AE2600" i="14" s="1"/>
  <c r="AF2599" i="14"/>
  <c r="AE2599" i="14"/>
  <c r="AF2598" i="14"/>
  <c r="AE2598" i="14" s="1"/>
  <c r="AF2597" i="14"/>
  <c r="AE2597" i="14" s="1"/>
  <c r="AF2596" i="14"/>
  <c r="AE2596" i="14"/>
  <c r="AF2595" i="14"/>
  <c r="AE2595" i="14" s="1"/>
  <c r="AF2594" i="14"/>
  <c r="AE2594" i="14" s="1"/>
  <c r="AF2593" i="14"/>
  <c r="AE2593" i="14" s="1"/>
  <c r="AF2592" i="14"/>
  <c r="AE2592" i="14" s="1"/>
  <c r="AF2591" i="14"/>
  <c r="AE2591" i="14"/>
  <c r="AF2590" i="14"/>
  <c r="AE2590" i="14" s="1"/>
  <c r="AF2589" i="14"/>
  <c r="AE2589" i="14" s="1"/>
  <c r="AF2588" i="14"/>
  <c r="AE2588" i="14" s="1"/>
  <c r="AF2587" i="14"/>
  <c r="AE2587" i="14" s="1"/>
  <c r="AF2586" i="14"/>
  <c r="AE2586" i="14" s="1"/>
  <c r="AF2585" i="14"/>
  <c r="AE2585" i="14" s="1"/>
  <c r="AF2584" i="14"/>
  <c r="AE2584" i="14" s="1"/>
  <c r="AF2583" i="14"/>
  <c r="AE2583" i="14"/>
  <c r="AF2582" i="14"/>
  <c r="AE2582" i="14" s="1"/>
  <c r="AF2581" i="14"/>
  <c r="AE2581" i="14" s="1"/>
  <c r="AF2580" i="14"/>
  <c r="AE2580" i="14"/>
  <c r="AF2579" i="14"/>
  <c r="AE2579" i="14" s="1"/>
  <c r="AF2578" i="14"/>
  <c r="AE2578" i="14" s="1"/>
  <c r="AF2577" i="14"/>
  <c r="AE2577" i="14" s="1"/>
  <c r="AF2576" i="14"/>
  <c r="AE2576" i="14" s="1"/>
  <c r="AF2575" i="14"/>
  <c r="AE2575" i="14" s="1"/>
  <c r="AF2574" i="14"/>
  <c r="AE2574" i="14" s="1"/>
  <c r="AF2573" i="14"/>
  <c r="AE2573" i="14" s="1"/>
  <c r="AF2572" i="14"/>
  <c r="AE2572" i="14"/>
  <c r="AF2571" i="14"/>
  <c r="AE2571" i="14" s="1"/>
  <c r="AF2570" i="14"/>
  <c r="AE2570" i="14" s="1"/>
  <c r="AF2569" i="14"/>
  <c r="AE2569" i="14" s="1"/>
  <c r="AF2568" i="14"/>
  <c r="AE2568" i="14" s="1"/>
  <c r="AF2567" i="14"/>
  <c r="AE2567" i="14" s="1"/>
  <c r="AF2566" i="14"/>
  <c r="AE2566" i="14" s="1"/>
  <c r="AF2565" i="14"/>
  <c r="AE2565" i="14" s="1"/>
  <c r="AF2564" i="14"/>
  <c r="AE2564" i="14"/>
  <c r="AF2563" i="14"/>
  <c r="AE2563" i="14" s="1"/>
  <c r="AF2562" i="14"/>
  <c r="AE2562" i="14" s="1"/>
  <c r="AF2561" i="14"/>
  <c r="AE2561" i="14" s="1"/>
  <c r="AF2560" i="14"/>
  <c r="AE2560" i="14" s="1"/>
  <c r="AF2559" i="14"/>
  <c r="AE2559" i="14"/>
  <c r="AF2558" i="14"/>
  <c r="AE2558" i="14" s="1"/>
  <c r="AF2557" i="14"/>
  <c r="AE2557" i="14" s="1"/>
  <c r="AF2556" i="14"/>
  <c r="AE2556" i="14" s="1"/>
  <c r="AF2555" i="14"/>
  <c r="AE2555" i="14"/>
  <c r="AF2554" i="14"/>
  <c r="AE2554" i="14" s="1"/>
  <c r="AF2553" i="14"/>
  <c r="AE2553" i="14" s="1"/>
  <c r="AF2552" i="14"/>
  <c r="AE2552" i="14" s="1"/>
  <c r="AF2551" i="14"/>
  <c r="AE2551" i="14"/>
  <c r="AF2550" i="14"/>
  <c r="AE2550" i="14" s="1"/>
  <c r="AF2549" i="14"/>
  <c r="AE2549" i="14"/>
  <c r="AF2548" i="14"/>
  <c r="AE2548" i="14"/>
  <c r="AF2547" i="14"/>
  <c r="AE2547" i="14" s="1"/>
  <c r="AF2546" i="14"/>
  <c r="AE2546" i="14" s="1"/>
  <c r="AF2545" i="14"/>
  <c r="AE2545" i="14" s="1"/>
  <c r="AF2544" i="14"/>
  <c r="AE2544" i="14" s="1"/>
  <c r="AF2543" i="14"/>
  <c r="AE2543" i="14" s="1"/>
  <c r="AF2542" i="14"/>
  <c r="AE2542" i="14" s="1"/>
  <c r="AF2541" i="14"/>
  <c r="AE2541" i="14" s="1"/>
  <c r="AF2540" i="14"/>
  <c r="AE2540" i="14"/>
  <c r="AF2539" i="14"/>
  <c r="AE2539" i="14" s="1"/>
  <c r="AF2538" i="14"/>
  <c r="AE2538" i="14" s="1"/>
  <c r="AF2537" i="14"/>
  <c r="AE2537" i="14" s="1"/>
  <c r="AF2536" i="14"/>
  <c r="AE2536" i="14" s="1"/>
  <c r="AF2535" i="14"/>
  <c r="AE2535" i="14"/>
  <c r="AF2534" i="14"/>
  <c r="AE2534" i="14" s="1"/>
  <c r="AF2533" i="14"/>
  <c r="AE2533" i="14" s="1"/>
  <c r="AF2532" i="14"/>
  <c r="AE2532" i="14"/>
  <c r="AF2531" i="14"/>
  <c r="AE2531" i="14" s="1"/>
  <c r="AF2530" i="14"/>
  <c r="AE2530" i="14" s="1"/>
  <c r="AF2529" i="14"/>
  <c r="AE2529" i="14" s="1"/>
  <c r="AF2528" i="14"/>
  <c r="AE2528" i="14" s="1"/>
  <c r="AF2527" i="14"/>
  <c r="AE2527" i="14" s="1"/>
  <c r="AF2526" i="14"/>
  <c r="AE2526" i="14" s="1"/>
  <c r="AF2525" i="14"/>
  <c r="AE2525" i="14" s="1"/>
  <c r="AF2524" i="14"/>
  <c r="AE2524" i="14" s="1"/>
  <c r="AF2523" i="14"/>
  <c r="AE2523" i="14" s="1"/>
  <c r="AF2522" i="14"/>
  <c r="AE2522" i="14" s="1"/>
  <c r="AF2521" i="14"/>
  <c r="AE2521" i="14" s="1"/>
  <c r="AF2520" i="14"/>
  <c r="AE2520" i="14" s="1"/>
  <c r="AF2519" i="14"/>
  <c r="AE2519" i="14"/>
  <c r="AF2518" i="14"/>
  <c r="AE2518" i="14" s="1"/>
  <c r="AF2517" i="14"/>
  <c r="AE2517" i="14" s="1"/>
  <c r="AF2516" i="14"/>
  <c r="AE2516" i="14"/>
  <c r="AF2515" i="14"/>
  <c r="AE2515" i="14" s="1"/>
  <c r="AF2514" i="14"/>
  <c r="AE2514" i="14" s="1"/>
  <c r="AF2513" i="14"/>
  <c r="AE2513" i="14" s="1"/>
  <c r="AF2512" i="14"/>
  <c r="AE2512" i="14" s="1"/>
  <c r="AF2511" i="14"/>
  <c r="AE2511" i="14" s="1"/>
  <c r="AF2510" i="14"/>
  <c r="AE2510" i="14" s="1"/>
  <c r="AF2509" i="14"/>
  <c r="AE2509" i="14"/>
  <c r="AF2508" i="14"/>
  <c r="AE2508" i="14"/>
  <c r="AF2507" i="14"/>
  <c r="AE2507" i="14"/>
  <c r="AF2506" i="14"/>
  <c r="AE2506" i="14" s="1"/>
  <c r="AF2505" i="14"/>
  <c r="AE2505" i="14" s="1"/>
  <c r="AF2504" i="14"/>
  <c r="AE2504" i="14" s="1"/>
  <c r="AF2503" i="14"/>
  <c r="AE2503" i="14" s="1"/>
  <c r="AF2502" i="14"/>
  <c r="AE2502" i="14" s="1"/>
  <c r="AF2501" i="14"/>
  <c r="AE2501" i="14"/>
  <c r="AF2500" i="14"/>
  <c r="AE2500" i="14"/>
  <c r="AF2499" i="14"/>
  <c r="AE2499" i="14" s="1"/>
  <c r="AF2498" i="14"/>
  <c r="AE2498" i="14" s="1"/>
  <c r="AF2497" i="14"/>
  <c r="AE2497" i="14" s="1"/>
  <c r="AF2496" i="14"/>
  <c r="AE2496" i="14" s="1"/>
  <c r="AF2495" i="14"/>
  <c r="AE2495" i="14"/>
  <c r="AF2494" i="14"/>
  <c r="AE2494" i="14" s="1"/>
  <c r="AF2493" i="14"/>
  <c r="AE2493" i="14"/>
  <c r="AF2492" i="14"/>
  <c r="AE2492" i="14" s="1"/>
  <c r="AF2491" i="14"/>
  <c r="AE2491" i="14" s="1"/>
  <c r="AF2490" i="14"/>
  <c r="AE2490" i="14" s="1"/>
  <c r="AF2489" i="14"/>
  <c r="AE2489" i="14" s="1"/>
  <c r="AF2488" i="14"/>
  <c r="AE2488" i="14" s="1"/>
  <c r="AF2487" i="14"/>
  <c r="AE2487" i="14"/>
  <c r="AF2486" i="14"/>
  <c r="AE2486" i="14" s="1"/>
  <c r="AF2485" i="14"/>
  <c r="AE2485" i="14"/>
  <c r="AF2484" i="14"/>
  <c r="AE2484" i="14" s="1"/>
  <c r="AF2483" i="14"/>
  <c r="AE2483" i="14"/>
  <c r="AF2482" i="14"/>
  <c r="AE2482" i="14" s="1"/>
  <c r="AF2481" i="14"/>
  <c r="AE2481" i="14" s="1"/>
  <c r="AF2480" i="14"/>
  <c r="AE2480" i="14" s="1"/>
  <c r="AF2479" i="14"/>
  <c r="AE2479" i="14" s="1"/>
  <c r="AF2478" i="14"/>
  <c r="AE2478" i="14" s="1"/>
  <c r="AF2477" i="14"/>
  <c r="AE2477" i="14"/>
  <c r="AF2476" i="14"/>
  <c r="AE2476" i="14"/>
  <c r="AF2475" i="14"/>
  <c r="AE2475" i="14"/>
  <c r="AF2474" i="14"/>
  <c r="AE2474" i="14" s="1"/>
  <c r="AF2473" i="14"/>
  <c r="AE2473" i="14" s="1"/>
  <c r="AF2472" i="14"/>
  <c r="AE2472" i="14" s="1"/>
  <c r="AF2471" i="14"/>
  <c r="AE2471" i="14"/>
  <c r="AF2470" i="14"/>
  <c r="AE2470" i="14" s="1"/>
  <c r="AF2469" i="14"/>
  <c r="AE2469" i="14"/>
  <c r="AF2468" i="14"/>
  <c r="AE2468" i="14"/>
  <c r="AF2467" i="14"/>
  <c r="AE2467" i="14" s="1"/>
  <c r="AF2466" i="14"/>
  <c r="AE2466" i="14" s="1"/>
  <c r="AF2465" i="14"/>
  <c r="AE2465" i="14" s="1"/>
  <c r="AF2464" i="14"/>
  <c r="AE2464" i="14" s="1"/>
  <c r="AF2463" i="14"/>
  <c r="AE2463" i="14"/>
  <c r="AF2462" i="14"/>
  <c r="AE2462" i="14" s="1"/>
  <c r="AF2461" i="14"/>
  <c r="AE2461" i="14" s="1"/>
  <c r="AF2460" i="14"/>
  <c r="AE2460" i="14"/>
  <c r="AF2459" i="14"/>
  <c r="AE2459" i="14"/>
  <c r="AF2458" i="14"/>
  <c r="AE2458" i="14" s="1"/>
  <c r="AF2457" i="14"/>
  <c r="AE2457" i="14" s="1"/>
  <c r="AF2456" i="14"/>
  <c r="AE2456" i="14" s="1"/>
  <c r="AF2455" i="14"/>
  <c r="AE2455" i="14"/>
  <c r="AF2454" i="14"/>
  <c r="AE2454" i="14" s="1"/>
  <c r="AF2453" i="14"/>
  <c r="AE2453" i="14" s="1"/>
  <c r="AF2452" i="14"/>
  <c r="AE2452" i="14"/>
  <c r="AF2451" i="14"/>
  <c r="AE2451" i="14" s="1"/>
  <c r="AF2450" i="14"/>
  <c r="AE2450" i="14" s="1"/>
  <c r="AF2449" i="14"/>
  <c r="AE2449" i="14" s="1"/>
  <c r="AF2448" i="14"/>
  <c r="AE2448" i="14" s="1"/>
  <c r="AF2447" i="14"/>
  <c r="AE2447" i="14" s="1"/>
  <c r="AF2446" i="14"/>
  <c r="AE2446" i="14" s="1"/>
  <c r="AF2445" i="14"/>
  <c r="AE2445" i="14"/>
  <c r="AF2444" i="14"/>
  <c r="AE2444" i="14"/>
  <c r="AF2443" i="14"/>
  <c r="AE2443" i="14"/>
  <c r="AF2442" i="14"/>
  <c r="AE2442" i="14" s="1"/>
  <c r="AF2441" i="14"/>
  <c r="AE2441" i="14" s="1"/>
  <c r="AF2440" i="14"/>
  <c r="AE2440" i="14" s="1"/>
  <c r="AF2439" i="14"/>
  <c r="AE2439" i="14" s="1"/>
  <c r="AF2438" i="14"/>
  <c r="AE2438" i="14" s="1"/>
  <c r="AF2437" i="14"/>
  <c r="AE2437" i="14"/>
  <c r="AF2436" i="14"/>
  <c r="AE2436" i="14"/>
  <c r="AF2435" i="14"/>
  <c r="AE2435" i="14" s="1"/>
  <c r="AF2434" i="14"/>
  <c r="AE2434" i="14" s="1"/>
  <c r="AF2433" i="14"/>
  <c r="AE2433" i="14" s="1"/>
  <c r="AF2432" i="14"/>
  <c r="AE2432" i="14" s="1"/>
  <c r="AF2431" i="14"/>
  <c r="AE2431" i="14"/>
  <c r="AF2430" i="14"/>
  <c r="AE2430" i="14" s="1"/>
  <c r="AF2429" i="14"/>
  <c r="AE2429" i="14"/>
  <c r="AF2428" i="14"/>
  <c r="AE2428" i="14" s="1"/>
  <c r="AF2427" i="14"/>
  <c r="AE2427" i="14"/>
  <c r="AF2426" i="14"/>
  <c r="AE2426" i="14" s="1"/>
  <c r="AF2425" i="14"/>
  <c r="AE2425" i="14" s="1"/>
  <c r="AF2424" i="14"/>
  <c r="AE2424" i="14" s="1"/>
  <c r="AF2423" i="14"/>
  <c r="AE2423" i="14"/>
  <c r="AF2422" i="14"/>
  <c r="AE2422" i="14" s="1"/>
  <c r="AF2421" i="14"/>
  <c r="AE2421" i="14" s="1"/>
  <c r="AF2420" i="14"/>
  <c r="AE2420" i="14" s="1"/>
  <c r="AF2419" i="14"/>
  <c r="AE2419" i="14"/>
  <c r="AF2418" i="14"/>
  <c r="AE2418" i="14" s="1"/>
  <c r="AF2417" i="14"/>
  <c r="AE2417" i="14" s="1"/>
  <c r="AF2416" i="14"/>
  <c r="AE2416" i="14" s="1"/>
  <c r="AF2415" i="14"/>
  <c r="AE2415" i="14" s="1"/>
  <c r="AF2414" i="14"/>
  <c r="AE2414" i="14" s="1"/>
  <c r="AF2413" i="14"/>
  <c r="AE2413" i="14" s="1"/>
  <c r="AF2412" i="14"/>
  <c r="AE2412" i="14" s="1"/>
  <c r="AF2411" i="14"/>
  <c r="AE2411" i="14"/>
  <c r="AF2410" i="14"/>
  <c r="AE2410" i="14" s="1"/>
  <c r="AF2409" i="14"/>
  <c r="AE2409" i="14" s="1"/>
  <c r="AF2408" i="14"/>
  <c r="AE2408" i="14" s="1"/>
  <c r="AF2407" i="14"/>
  <c r="AE2407" i="14"/>
  <c r="AF2406" i="14"/>
  <c r="AE2406" i="14" s="1"/>
  <c r="AF2405" i="14"/>
  <c r="AE2405" i="14" s="1"/>
  <c r="AF2404" i="14"/>
  <c r="AE2404" i="14"/>
  <c r="AF2403" i="14"/>
  <c r="AE2403" i="14" s="1"/>
  <c r="AF2402" i="14"/>
  <c r="AE2402" i="14" s="1"/>
  <c r="AF2401" i="14"/>
  <c r="AE2401" i="14" s="1"/>
  <c r="AF2400" i="14"/>
  <c r="AE2400" i="14" s="1"/>
  <c r="AF2399" i="14"/>
  <c r="AE2399" i="14"/>
  <c r="AF2398" i="14"/>
  <c r="AE2398" i="14" s="1"/>
  <c r="AF2397" i="14"/>
  <c r="AE2397" i="14"/>
  <c r="AF2396" i="14"/>
  <c r="AE2396" i="14" s="1"/>
  <c r="AF2395" i="14"/>
  <c r="AE2395" i="14"/>
  <c r="AF2394" i="14"/>
  <c r="AE2394" i="14" s="1"/>
  <c r="AF2393" i="14"/>
  <c r="AE2393" i="14" s="1"/>
  <c r="AF2392" i="14"/>
  <c r="AE2392" i="14" s="1"/>
  <c r="AF2391" i="14"/>
  <c r="AE2391" i="14"/>
  <c r="AF2390" i="14"/>
  <c r="AE2390" i="14" s="1"/>
  <c r="AF2389" i="14"/>
  <c r="AE2389" i="14" s="1"/>
  <c r="AF2388" i="14"/>
  <c r="AE2388" i="14"/>
  <c r="AF2387" i="14"/>
  <c r="AE2387" i="14" s="1"/>
  <c r="AF2386" i="14"/>
  <c r="AE2386" i="14" s="1"/>
  <c r="AF2385" i="14"/>
  <c r="AE2385" i="14" s="1"/>
  <c r="AF2384" i="14"/>
  <c r="AE2384" i="14" s="1"/>
  <c r="AF2383" i="14"/>
  <c r="AE2383" i="14" s="1"/>
  <c r="AF2382" i="14"/>
  <c r="AE2382" i="14" s="1"/>
  <c r="AF2381" i="14"/>
  <c r="AE2381" i="14" s="1"/>
  <c r="AF2380" i="14"/>
  <c r="AE2380" i="14"/>
  <c r="AF2379" i="14"/>
  <c r="AE2379" i="14" s="1"/>
  <c r="AF2378" i="14"/>
  <c r="AE2378" i="14" s="1"/>
  <c r="AF2377" i="14"/>
  <c r="AE2377" i="14" s="1"/>
  <c r="AF2376" i="14"/>
  <c r="AE2376" i="14" s="1"/>
  <c r="AF2375" i="14"/>
  <c r="AE2375" i="14" s="1"/>
  <c r="AF2374" i="14"/>
  <c r="AE2374" i="14" s="1"/>
  <c r="AF2373" i="14"/>
  <c r="AE2373" i="14" s="1"/>
  <c r="AF2372" i="14"/>
  <c r="AE2372" i="14" s="1"/>
  <c r="AF2371" i="14"/>
  <c r="AE2371" i="14" s="1"/>
  <c r="AF2370" i="14"/>
  <c r="AE2370" i="14" s="1"/>
  <c r="AF2369" i="14"/>
  <c r="AE2369" i="14" s="1"/>
  <c r="AF2368" i="14"/>
  <c r="AE2368" i="14" s="1"/>
  <c r="AF2367" i="14"/>
  <c r="AE2367" i="14"/>
  <c r="AF2366" i="14"/>
  <c r="AE2366" i="14" s="1"/>
  <c r="AF2365" i="14"/>
  <c r="AE2365" i="14" s="1"/>
  <c r="AF2364" i="14"/>
  <c r="AE2364" i="14" s="1"/>
  <c r="AF2363" i="14"/>
  <c r="AE2363" i="14"/>
  <c r="AF2362" i="14"/>
  <c r="AE2362" i="14" s="1"/>
  <c r="AF2361" i="14"/>
  <c r="AE2361" i="14" s="1"/>
  <c r="AF2360" i="14"/>
  <c r="AE2360" i="14" s="1"/>
  <c r="AF2359" i="14"/>
  <c r="AE2359" i="14"/>
  <c r="AF2358" i="14"/>
  <c r="AE2358" i="14" s="1"/>
  <c r="AF2357" i="14"/>
  <c r="AE2357" i="14" s="1"/>
  <c r="AF2356" i="14"/>
  <c r="AE2356" i="14" s="1"/>
  <c r="AF2355" i="14"/>
  <c r="AE2355" i="14" s="1"/>
  <c r="AF2354" i="14"/>
  <c r="AE2354" i="14" s="1"/>
  <c r="AF2353" i="14"/>
  <c r="AE2353" i="14" s="1"/>
  <c r="AF2352" i="14"/>
  <c r="AE2352" i="14" s="1"/>
  <c r="AF2351" i="14"/>
  <c r="AE2351" i="14" s="1"/>
  <c r="AF2350" i="14"/>
  <c r="AE2350" i="14" s="1"/>
  <c r="AF2349" i="14"/>
  <c r="AE2349" i="14" s="1"/>
  <c r="AF2348" i="14"/>
  <c r="AE2348" i="14" s="1"/>
  <c r="AF2347" i="14"/>
  <c r="AE2347" i="14"/>
  <c r="AF2346" i="14"/>
  <c r="AE2346" i="14" s="1"/>
  <c r="AF2345" i="14"/>
  <c r="AE2345" i="14" s="1"/>
  <c r="AF2344" i="14"/>
  <c r="AE2344" i="14" s="1"/>
  <c r="AF2343" i="14"/>
  <c r="AE2343" i="14"/>
  <c r="AF2342" i="14"/>
  <c r="AE2342" i="14" s="1"/>
  <c r="AF2341" i="14"/>
  <c r="AE2341" i="14" s="1"/>
  <c r="AF2340" i="14"/>
  <c r="AE2340" i="14"/>
  <c r="AF2339" i="14"/>
  <c r="AE2339" i="14" s="1"/>
  <c r="AF2338" i="14"/>
  <c r="AE2338" i="14" s="1"/>
  <c r="AF2337" i="14"/>
  <c r="AE2337" i="14" s="1"/>
  <c r="AF2336" i="14"/>
  <c r="AE2336" i="14" s="1"/>
  <c r="AF2335" i="14"/>
  <c r="AE2335" i="14"/>
  <c r="AF2334" i="14"/>
  <c r="AE2334" i="14" s="1"/>
  <c r="AF2333" i="14"/>
  <c r="AE2333" i="14"/>
  <c r="AF2332" i="14"/>
  <c r="AE2332" i="14"/>
  <c r="AF2331" i="14"/>
  <c r="AE2331" i="14" s="1"/>
  <c r="AF2330" i="14"/>
  <c r="AE2330" i="14" s="1"/>
  <c r="AF2329" i="14"/>
  <c r="AE2329" i="14" s="1"/>
  <c r="AF2328" i="14"/>
  <c r="AE2328" i="14" s="1"/>
  <c r="AF2327" i="14"/>
  <c r="AE2327" i="14"/>
  <c r="AF2326" i="14"/>
  <c r="AE2326" i="14" s="1"/>
  <c r="AF2325" i="14"/>
  <c r="AE2325" i="14" s="1"/>
  <c r="AF2324" i="14"/>
  <c r="AE2324" i="14"/>
  <c r="AF2323" i="14"/>
  <c r="AE2323" i="14" s="1"/>
  <c r="AF2322" i="14"/>
  <c r="AE2322" i="14" s="1"/>
  <c r="AF2321" i="14"/>
  <c r="AE2321" i="14" s="1"/>
  <c r="AF2320" i="14"/>
  <c r="AE2320" i="14" s="1"/>
  <c r="AF2319" i="14"/>
  <c r="AE2319" i="14" s="1"/>
  <c r="AF2318" i="14"/>
  <c r="AE2318" i="14" s="1"/>
  <c r="AF2317" i="14"/>
  <c r="AE2317" i="14" s="1"/>
  <c r="AF2316" i="14"/>
  <c r="AE2316" i="14"/>
  <c r="AF2315" i="14"/>
  <c r="AE2315" i="14" s="1"/>
  <c r="AF2314" i="14"/>
  <c r="AE2314" i="14" s="1"/>
  <c r="AF2313" i="14"/>
  <c r="AE2313" i="14" s="1"/>
  <c r="AF2312" i="14"/>
  <c r="AE2312" i="14" s="1"/>
  <c r="AF2311" i="14"/>
  <c r="AE2311" i="14" s="1"/>
  <c r="AF2310" i="14"/>
  <c r="AE2310" i="14" s="1"/>
  <c r="AF2309" i="14"/>
  <c r="AE2309" i="14"/>
  <c r="AF2308" i="14"/>
  <c r="AE2308" i="14"/>
  <c r="AF2307" i="14"/>
  <c r="AE2307" i="14" s="1"/>
  <c r="AF2306" i="14"/>
  <c r="AE2306" i="14" s="1"/>
  <c r="AF2305" i="14"/>
  <c r="AE2305" i="14" s="1"/>
  <c r="AF2304" i="14"/>
  <c r="AE2304" i="14" s="1"/>
  <c r="AF2303" i="14"/>
  <c r="AE2303" i="14" s="1"/>
  <c r="AF2302" i="14"/>
  <c r="AE2302" i="14" s="1"/>
  <c r="AF2301" i="14"/>
  <c r="AE2301" i="14"/>
  <c r="AF2300" i="14"/>
  <c r="AE2300" i="14" s="1"/>
  <c r="AF2299" i="14"/>
  <c r="AE2299" i="14"/>
  <c r="AF2298" i="14"/>
  <c r="AE2298" i="14" s="1"/>
  <c r="AF2297" i="14"/>
  <c r="AE2297" i="14" s="1"/>
  <c r="AF2296" i="14"/>
  <c r="AE2296" i="14" s="1"/>
  <c r="AF2295" i="14"/>
  <c r="AE2295" i="14"/>
  <c r="AF2294" i="14"/>
  <c r="AE2294" i="14" s="1"/>
  <c r="AF2293" i="14"/>
  <c r="AE2293" i="14" s="1"/>
  <c r="AF2292" i="14"/>
  <c r="AE2292" i="14" s="1"/>
  <c r="AF2291" i="14"/>
  <c r="AE2291" i="14"/>
  <c r="AF2290" i="14"/>
  <c r="AE2290" i="14" s="1"/>
  <c r="AF2289" i="14"/>
  <c r="AE2289" i="14" s="1"/>
  <c r="AF2288" i="14"/>
  <c r="AE2288" i="14" s="1"/>
  <c r="AF2287" i="14"/>
  <c r="AE2287" i="14" s="1"/>
  <c r="AF2286" i="14"/>
  <c r="AE2286" i="14" s="1"/>
  <c r="AF2285" i="14"/>
  <c r="AE2285" i="14" s="1"/>
  <c r="AF2284" i="14"/>
  <c r="AE2284" i="14"/>
  <c r="AF2283" i="14"/>
  <c r="AE2283" i="14" s="1"/>
  <c r="AF2282" i="14"/>
  <c r="AE2282" i="14" s="1"/>
  <c r="AF2281" i="14"/>
  <c r="AE2281" i="14" s="1"/>
  <c r="AF2280" i="14"/>
  <c r="AE2280" i="14" s="1"/>
  <c r="AF2279" i="14"/>
  <c r="AE2279" i="14"/>
  <c r="AF2278" i="14"/>
  <c r="AE2278" i="14" s="1"/>
  <c r="AF2277" i="14"/>
  <c r="AE2277" i="14"/>
  <c r="AF2276" i="14"/>
  <c r="AE2276" i="14"/>
  <c r="AF2275" i="14"/>
  <c r="AE2275" i="14" s="1"/>
  <c r="AF2274" i="14"/>
  <c r="AE2274" i="14" s="1"/>
  <c r="AF2273" i="14"/>
  <c r="AE2273" i="14" s="1"/>
  <c r="AF2272" i="14"/>
  <c r="AE2272" i="14" s="1"/>
  <c r="AF2271" i="14"/>
  <c r="AE2271" i="14" s="1"/>
  <c r="AF2270" i="14"/>
  <c r="AE2270" i="14" s="1"/>
  <c r="AF2269" i="14"/>
  <c r="AE2269" i="14"/>
  <c r="AF2268" i="14"/>
  <c r="AE2268" i="14" s="1"/>
  <c r="AF2267" i="14"/>
  <c r="AE2267" i="14" s="1"/>
  <c r="AF2266" i="14"/>
  <c r="AE2266" i="14" s="1"/>
  <c r="AF2265" i="14"/>
  <c r="AE2265" i="14" s="1"/>
  <c r="AF2264" i="14"/>
  <c r="AE2264" i="14" s="1"/>
  <c r="AF2263" i="14"/>
  <c r="AE2263" i="14" s="1"/>
  <c r="AF2262" i="14"/>
  <c r="AE2262" i="14" s="1"/>
  <c r="AF2261" i="14"/>
  <c r="AE2261" i="14"/>
  <c r="AF2260" i="14"/>
  <c r="AE2260" i="14"/>
  <c r="AF2259" i="14"/>
  <c r="AE2259" i="14" s="1"/>
  <c r="AF2258" i="14"/>
  <c r="AE2258" i="14" s="1"/>
  <c r="AF2257" i="14"/>
  <c r="AE2257" i="14" s="1"/>
  <c r="AF2256" i="14"/>
  <c r="AE2256" i="14" s="1"/>
  <c r="AF2255" i="14"/>
  <c r="AE2255" i="14" s="1"/>
  <c r="AF2254" i="14"/>
  <c r="AE2254" i="14" s="1"/>
  <c r="AF2253" i="14"/>
  <c r="AE2253" i="14"/>
  <c r="AF2252" i="14"/>
  <c r="AE2252" i="14"/>
  <c r="AF2251" i="14"/>
  <c r="AE2251" i="14" s="1"/>
  <c r="AF2250" i="14"/>
  <c r="AE2250" i="14" s="1"/>
  <c r="AF2249" i="14"/>
  <c r="AE2249" i="14" s="1"/>
  <c r="AF2248" i="14"/>
  <c r="AE2248" i="14" s="1"/>
  <c r="AF2247" i="14"/>
  <c r="AE2247" i="14"/>
  <c r="AF2246" i="14"/>
  <c r="AE2246" i="14" s="1"/>
  <c r="AF2245" i="14"/>
  <c r="AE2245" i="14" s="1"/>
  <c r="AF2244" i="14"/>
  <c r="AE2244" i="14" s="1"/>
  <c r="AF2243" i="14"/>
  <c r="AE2243" i="14" s="1"/>
  <c r="AF2242" i="14"/>
  <c r="AE2242" i="14" s="1"/>
  <c r="AF2241" i="14"/>
  <c r="AE2241" i="14" s="1"/>
  <c r="AF2240" i="14"/>
  <c r="AE2240" i="14" s="1"/>
  <c r="AF2239" i="14"/>
  <c r="AE2239" i="14" s="1"/>
  <c r="AF2238" i="14"/>
  <c r="AE2238" i="14" s="1"/>
  <c r="AF2237" i="14"/>
  <c r="AE2237" i="14"/>
  <c r="AF2236" i="14"/>
  <c r="AE2236" i="14" s="1"/>
  <c r="AF2235" i="14"/>
  <c r="AE2235" i="14"/>
  <c r="AF2234" i="14"/>
  <c r="AE2234" i="14" s="1"/>
  <c r="AF2233" i="14"/>
  <c r="AE2233" i="14" s="1"/>
  <c r="AF2232" i="14"/>
  <c r="AE2232" i="14" s="1"/>
  <c r="AF2231" i="14"/>
  <c r="AE2231" i="14"/>
  <c r="AF2230" i="14"/>
  <c r="AE2230" i="14" s="1"/>
  <c r="AF2229" i="14"/>
  <c r="AE2229" i="14" s="1"/>
  <c r="AF2228" i="14"/>
  <c r="AE2228" i="14" s="1"/>
  <c r="AF2227" i="14"/>
  <c r="AE2227" i="14"/>
  <c r="AF2226" i="14"/>
  <c r="AE2226" i="14" s="1"/>
  <c r="AF2225" i="14"/>
  <c r="AE2225" i="14" s="1"/>
  <c r="AF2224" i="14"/>
  <c r="AE2224" i="14" s="1"/>
  <c r="AF2223" i="14"/>
  <c r="AE2223" i="14" s="1"/>
  <c r="AF2222" i="14"/>
  <c r="AE2222" i="14" s="1"/>
  <c r="AF2221" i="14"/>
  <c r="AE2221" i="14"/>
  <c r="AF2220" i="14"/>
  <c r="AE2220" i="14"/>
  <c r="AF2219" i="14"/>
  <c r="AE2219" i="14"/>
  <c r="AF2218" i="14"/>
  <c r="AE2218" i="14" s="1"/>
  <c r="AF2217" i="14"/>
  <c r="AE2217" i="14" s="1"/>
  <c r="AF2216" i="14"/>
  <c r="AE2216" i="14" s="1"/>
  <c r="AF2215" i="14"/>
  <c r="AE2215" i="14"/>
  <c r="AF2214" i="14"/>
  <c r="AE2214" i="14" s="1"/>
  <c r="AF2213" i="14"/>
  <c r="AE2213" i="14"/>
  <c r="AF2212" i="14"/>
  <c r="AE2212" i="14" s="1"/>
  <c r="AF2211" i="14"/>
  <c r="AE2211" i="14" s="1"/>
  <c r="AF2210" i="14"/>
  <c r="AE2210" i="14" s="1"/>
  <c r="AF2209" i="14"/>
  <c r="AE2209" i="14" s="1"/>
  <c r="AF2208" i="14"/>
  <c r="AE2208" i="14" s="1"/>
  <c r="AF2207" i="14"/>
  <c r="AE2207" i="14"/>
  <c r="AF2206" i="14"/>
  <c r="AE2206" i="14" s="1"/>
  <c r="AF2205" i="14"/>
  <c r="AE2205" i="14" s="1"/>
  <c r="AF2204" i="14"/>
  <c r="AE2204" i="14"/>
  <c r="AF2203" i="14"/>
  <c r="AE2203" i="14" s="1"/>
  <c r="AF2202" i="14"/>
  <c r="AE2202" i="14" s="1"/>
  <c r="AF2201" i="14"/>
  <c r="AE2201" i="14" s="1"/>
  <c r="AF2200" i="14"/>
  <c r="AE2200" i="14" s="1"/>
  <c r="AF2199" i="14"/>
  <c r="AE2199" i="14" s="1"/>
  <c r="AF2198" i="14"/>
  <c r="AE2198" i="14" s="1"/>
  <c r="AF2197" i="14"/>
  <c r="AE2197" i="14"/>
  <c r="AF2196" i="14"/>
  <c r="AE2196" i="14" s="1"/>
  <c r="AF2195" i="14"/>
  <c r="AE2195" i="14" s="1"/>
  <c r="AF2194" i="14"/>
  <c r="AE2194" i="14" s="1"/>
  <c r="AF2193" i="14"/>
  <c r="AE2193" i="14" s="1"/>
  <c r="AF2192" i="14"/>
  <c r="AE2192" i="14" s="1"/>
  <c r="AF2191" i="14"/>
  <c r="AE2191" i="14" s="1"/>
  <c r="AF2190" i="14"/>
  <c r="AE2190" i="14" s="1"/>
  <c r="AF2189" i="14"/>
  <c r="AE2189" i="14"/>
  <c r="AF2188" i="14"/>
  <c r="AE2188" i="14"/>
  <c r="AF2187" i="14"/>
  <c r="AE2187" i="14"/>
  <c r="AF2186" i="14"/>
  <c r="AE2186" i="14" s="1"/>
  <c r="AF2185" i="14"/>
  <c r="AE2185" i="14" s="1"/>
  <c r="AF2184" i="14"/>
  <c r="AE2184" i="14" s="1"/>
  <c r="AF2183" i="14"/>
  <c r="AE2183" i="14" s="1"/>
  <c r="AF2182" i="14"/>
  <c r="AE2182" i="14" s="1"/>
  <c r="AF2181" i="14"/>
  <c r="AE2181" i="14"/>
  <c r="AF2180" i="14"/>
  <c r="AE2180" i="14"/>
  <c r="AF2179" i="14"/>
  <c r="AE2179" i="14" s="1"/>
  <c r="AF2178" i="14"/>
  <c r="AE2178" i="14" s="1"/>
  <c r="AF2177" i="14"/>
  <c r="AE2177" i="14" s="1"/>
  <c r="AF2176" i="14"/>
  <c r="AE2176" i="14" s="1"/>
  <c r="AF2175" i="14"/>
  <c r="AE2175" i="14"/>
  <c r="AF2174" i="14"/>
  <c r="AE2174" i="14" s="1"/>
  <c r="AF2173" i="14"/>
  <c r="AE2173" i="14" s="1"/>
  <c r="AF2172" i="14"/>
  <c r="AE2172" i="14" s="1"/>
  <c r="AF2171" i="14"/>
  <c r="AE2171" i="14"/>
  <c r="AF2170" i="14"/>
  <c r="AE2170" i="14" s="1"/>
  <c r="AF2169" i="14"/>
  <c r="AE2169" i="14" s="1"/>
  <c r="AF2168" i="14"/>
  <c r="AE2168" i="14" s="1"/>
  <c r="AF2167" i="14"/>
  <c r="AE2167" i="14"/>
  <c r="AF2166" i="14"/>
  <c r="AE2166" i="14" s="1"/>
  <c r="AF2165" i="14"/>
  <c r="AE2165" i="14" s="1"/>
  <c r="AF2164" i="14"/>
  <c r="AE2164" i="14" s="1"/>
  <c r="AF2163" i="14"/>
  <c r="AE2163" i="14"/>
  <c r="AF2162" i="14"/>
  <c r="AE2162" i="14" s="1"/>
  <c r="AF2161" i="14"/>
  <c r="AE2161" i="14" s="1"/>
  <c r="AF2160" i="14"/>
  <c r="AE2160" i="14" s="1"/>
  <c r="AF2159" i="14"/>
  <c r="AE2159" i="14" s="1"/>
  <c r="AF2158" i="14"/>
  <c r="AE2158" i="14" s="1"/>
  <c r="AF2157" i="14"/>
  <c r="AE2157" i="14" s="1"/>
  <c r="AF2156" i="14"/>
  <c r="AE2156" i="14"/>
  <c r="AF2155" i="14"/>
  <c r="AE2155" i="14" s="1"/>
  <c r="AF2154" i="14"/>
  <c r="AE2154" i="14" s="1"/>
  <c r="AF2153" i="14"/>
  <c r="AE2153" i="14" s="1"/>
  <c r="AF2152" i="14"/>
  <c r="AE2152" i="14" s="1"/>
  <c r="AF2151" i="14"/>
  <c r="AE2151" i="14" s="1"/>
  <c r="AF2150" i="14"/>
  <c r="AE2150" i="14" s="1"/>
  <c r="AF2149" i="14"/>
  <c r="AE2149" i="14" s="1"/>
  <c r="AF2148" i="14"/>
  <c r="AE2148" i="14" s="1"/>
  <c r="AF2147" i="14"/>
  <c r="AE2147" i="14" s="1"/>
  <c r="AF2146" i="14"/>
  <c r="AE2146" i="14" s="1"/>
  <c r="AF2145" i="14"/>
  <c r="AE2145" i="14" s="1"/>
  <c r="AF2144" i="14"/>
  <c r="AE2144" i="14" s="1"/>
  <c r="AF2143" i="14"/>
  <c r="AE2143" i="14" s="1"/>
  <c r="AF2142" i="14"/>
  <c r="AE2142" i="14" s="1"/>
  <c r="AF2141" i="14"/>
  <c r="AE2141" i="14"/>
  <c r="AF2140" i="14"/>
  <c r="AE2140" i="14"/>
  <c r="AF2139" i="14"/>
  <c r="AE2139" i="14" s="1"/>
  <c r="AF2138" i="14"/>
  <c r="AE2138" i="14" s="1"/>
  <c r="AF2137" i="14"/>
  <c r="AE2137" i="14" s="1"/>
  <c r="AF2136" i="14"/>
  <c r="AE2136" i="14" s="1"/>
  <c r="AF2135" i="14"/>
  <c r="AE2135" i="14" s="1"/>
  <c r="AF2134" i="14"/>
  <c r="AE2134" i="14" s="1"/>
  <c r="AF2133" i="14"/>
  <c r="AE2133" i="14" s="1"/>
  <c r="AF2132" i="14"/>
  <c r="AE2132" i="14" s="1"/>
  <c r="AF2131" i="14"/>
  <c r="AE2131" i="14"/>
  <c r="AF2130" i="14"/>
  <c r="AE2130" i="14" s="1"/>
  <c r="AF2129" i="14"/>
  <c r="AE2129" i="14" s="1"/>
  <c r="AF2128" i="14"/>
  <c r="AE2128" i="14" s="1"/>
  <c r="AF2127" i="14"/>
  <c r="AE2127" i="14" s="1"/>
  <c r="AF2126" i="14"/>
  <c r="AE2126" i="14" s="1"/>
  <c r="AF2125" i="14"/>
  <c r="AE2125" i="14" s="1"/>
  <c r="AF2124" i="14"/>
  <c r="AE2124" i="14"/>
  <c r="AF2123" i="14"/>
  <c r="AE2123" i="14"/>
  <c r="AF2122" i="14"/>
  <c r="AE2122" i="14" s="1"/>
  <c r="AF2121" i="14"/>
  <c r="AE2121" i="14" s="1"/>
  <c r="AF2120" i="14"/>
  <c r="AE2120" i="14" s="1"/>
  <c r="AF2119" i="14"/>
  <c r="AE2119" i="14"/>
  <c r="AF2118" i="14"/>
  <c r="AE2118" i="14" s="1"/>
  <c r="AF2117" i="14"/>
  <c r="AE2117" i="14"/>
  <c r="AF2116" i="14"/>
  <c r="AE2116" i="14"/>
  <c r="AF2115" i="14"/>
  <c r="AE2115" i="14" s="1"/>
  <c r="AF2114" i="14"/>
  <c r="AE2114" i="14" s="1"/>
  <c r="AF2113" i="14"/>
  <c r="AE2113" i="14" s="1"/>
  <c r="AF2112" i="14"/>
  <c r="AE2112" i="14" s="1"/>
  <c r="AF2111" i="14"/>
  <c r="AE2111" i="14"/>
  <c r="AF2110" i="14"/>
  <c r="AE2110" i="14" s="1"/>
  <c r="AF2109" i="14"/>
  <c r="AE2109" i="14" s="1"/>
  <c r="AF2108" i="14"/>
  <c r="AE2108" i="14"/>
  <c r="AF2107" i="14"/>
  <c r="AE2107" i="14" s="1"/>
  <c r="AF2106" i="14"/>
  <c r="AE2106" i="14" s="1"/>
  <c r="AF2105" i="14"/>
  <c r="AE2105" i="14" s="1"/>
  <c r="AF2104" i="14"/>
  <c r="AE2104" i="14" s="1"/>
  <c r="AF2103" i="14"/>
  <c r="AE2103" i="14"/>
  <c r="AF2102" i="14"/>
  <c r="AE2102" i="14" s="1"/>
  <c r="AF2101" i="14"/>
  <c r="AE2101" i="14" s="1"/>
  <c r="AF2100" i="14"/>
  <c r="AE2100" i="14"/>
  <c r="AF2099" i="14"/>
  <c r="AE2099" i="14" s="1"/>
  <c r="AF2098" i="14"/>
  <c r="AE2098" i="14" s="1"/>
  <c r="AF2097" i="14"/>
  <c r="AE2097" i="14" s="1"/>
  <c r="AF2096" i="14"/>
  <c r="AE2096" i="14" s="1"/>
  <c r="AF2095" i="14"/>
  <c r="AE2095" i="14" s="1"/>
  <c r="AF2094" i="14"/>
  <c r="AE2094" i="14" s="1"/>
  <c r="AF2093" i="14"/>
  <c r="AE2093" i="14" s="1"/>
  <c r="AF2092" i="14"/>
  <c r="AE2092" i="14"/>
  <c r="AF2091" i="14"/>
  <c r="AE2091" i="14" s="1"/>
  <c r="AF2090" i="14"/>
  <c r="AE2090" i="14" s="1"/>
  <c r="AF2089" i="14"/>
  <c r="AE2089" i="14" s="1"/>
  <c r="AF2088" i="14"/>
  <c r="AE2088" i="14" s="1"/>
  <c r="AF2087" i="14"/>
  <c r="AE2087" i="14"/>
  <c r="AF2086" i="14"/>
  <c r="AE2086" i="14" s="1"/>
  <c r="AF2085" i="14"/>
  <c r="AE2085" i="14"/>
  <c r="AF2084" i="14"/>
  <c r="AE2084" i="14"/>
  <c r="AF2083" i="14"/>
  <c r="AE2083" i="14" s="1"/>
  <c r="AF2082" i="14"/>
  <c r="AE2082" i="14" s="1"/>
  <c r="AF2081" i="14"/>
  <c r="AE2081" i="14" s="1"/>
  <c r="AF2080" i="14"/>
  <c r="AE2080" i="14" s="1"/>
  <c r="AF2079" i="14"/>
  <c r="AE2079" i="14" s="1"/>
  <c r="AF2078" i="14"/>
  <c r="AE2078" i="14" s="1"/>
  <c r="AF2077" i="14"/>
  <c r="AE2077" i="14" s="1"/>
  <c r="AF2076" i="14"/>
  <c r="AE2076" i="14"/>
  <c r="AF2075" i="14"/>
  <c r="AE2075" i="14" s="1"/>
  <c r="AF2074" i="14"/>
  <c r="AE2074" i="14" s="1"/>
  <c r="AF2073" i="14"/>
  <c r="AE2073" i="14" s="1"/>
  <c r="AF2072" i="14"/>
  <c r="AE2072" i="14" s="1"/>
  <c r="AF2071" i="14"/>
  <c r="AE2071" i="14"/>
  <c r="AF2070" i="14"/>
  <c r="AE2070" i="14" s="1"/>
  <c r="AF2069" i="14"/>
  <c r="AE2069" i="14" s="1"/>
  <c r="AF2068" i="14"/>
  <c r="AE2068" i="14"/>
  <c r="AF2067" i="14"/>
  <c r="AE2067" i="14" s="1"/>
  <c r="AF2066" i="14"/>
  <c r="AE2066" i="14" s="1"/>
  <c r="AF2065" i="14"/>
  <c r="AE2065" i="14" s="1"/>
  <c r="AF2064" i="14"/>
  <c r="AE2064" i="14" s="1"/>
  <c r="AF2063" i="14"/>
  <c r="AE2063" i="14" s="1"/>
  <c r="AF2062" i="14"/>
  <c r="AE2062" i="14" s="1"/>
  <c r="AF2061" i="14"/>
  <c r="AE2061" i="14" s="1"/>
  <c r="AF2060" i="14"/>
  <c r="AE2060" i="14"/>
  <c r="AF2059" i="14"/>
  <c r="AE2059" i="14" s="1"/>
  <c r="AF2058" i="14"/>
  <c r="AE2058" i="14" s="1"/>
  <c r="AF2057" i="14"/>
  <c r="AE2057" i="14" s="1"/>
  <c r="AF2056" i="14"/>
  <c r="AE2056" i="14" s="1"/>
  <c r="AF2055" i="14"/>
  <c r="AE2055" i="14"/>
  <c r="AF2054" i="14"/>
  <c r="AE2054" i="14" s="1"/>
  <c r="AF2053" i="14"/>
  <c r="AE2053" i="14" s="1"/>
  <c r="AF2052" i="14"/>
  <c r="AE2052" i="14" s="1"/>
  <c r="AF2051" i="14"/>
  <c r="AE2051" i="14" s="1"/>
  <c r="AF2050" i="14"/>
  <c r="AE2050" i="14" s="1"/>
  <c r="AF2049" i="14"/>
  <c r="AE2049" i="14" s="1"/>
  <c r="AF2048" i="14"/>
  <c r="AE2048" i="14" s="1"/>
  <c r="AF2047" i="14"/>
  <c r="AE2047" i="14" s="1"/>
  <c r="AF2046" i="14"/>
  <c r="AE2046" i="14" s="1"/>
  <c r="AF2045" i="14"/>
  <c r="AE2045" i="14"/>
  <c r="AF2044" i="14"/>
  <c r="AE2044" i="14" s="1"/>
  <c r="AF2043" i="14"/>
  <c r="AE2043" i="14" s="1"/>
  <c r="AF2042" i="14"/>
  <c r="AE2042" i="14" s="1"/>
  <c r="AF2041" i="14"/>
  <c r="AE2041" i="14" s="1"/>
  <c r="AF2040" i="14"/>
  <c r="AE2040" i="14" s="1"/>
  <c r="AF2039" i="14"/>
  <c r="AE2039" i="14" s="1"/>
  <c r="AF2038" i="14"/>
  <c r="AE2038" i="14" s="1"/>
  <c r="AF2037" i="14"/>
  <c r="AE2037" i="14"/>
  <c r="AF2036" i="14"/>
  <c r="AE2036" i="14" s="1"/>
  <c r="AF2035" i="14"/>
  <c r="AE2035" i="14" s="1"/>
  <c r="AF2034" i="14"/>
  <c r="AE2034" i="14"/>
  <c r="AF2033" i="14"/>
  <c r="AE2033" i="14" s="1"/>
  <c r="AF2032" i="14"/>
  <c r="AE2032" i="14"/>
  <c r="AF2031" i="14"/>
  <c r="AE2031" i="14" s="1"/>
  <c r="AF2030" i="14"/>
  <c r="AE2030" i="14"/>
  <c r="AF2029" i="14"/>
  <c r="AE2029" i="14" s="1"/>
  <c r="AF2028" i="14"/>
  <c r="AE2028" i="14"/>
  <c r="AF2027" i="14"/>
  <c r="AE2027" i="14" s="1"/>
  <c r="AF2026" i="14"/>
  <c r="AE2026" i="14"/>
  <c r="AF2025" i="14"/>
  <c r="AE2025" i="14"/>
  <c r="AF2024" i="14"/>
  <c r="AE2024" i="14"/>
  <c r="AF2023" i="14"/>
  <c r="AE2023" i="14" s="1"/>
  <c r="AF2022" i="14"/>
  <c r="AE2022" i="14"/>
  <c r="AF2021" i="14"/>
  <c r="AE2021" i="14" s="1"/>
  <c r="AF2020" i="14"/>
  <c r="AE2020" i="14" s="1"/>
  <c r="AF2019" i="14"/>
  <c r="AE2019" i="14" s="1"/>
  <c r="AF2018" i="14"/>
  <c r="AE2018" i="14"/>
  <c r="AF2017" i="14"/>
  <c r="AE2017" i="14" s="1"/>
  <c r="AF2016" i="14"/>
  <c r="AE2016" i="14" s="1"/>
  <c r="AF2015" i="14"/>
  <c r="AE2015" i="14" s="1"/>
  <c r="AF2014" i="14"/>
  <c r="AE2014" i="14"/>
  <c r="AF2013" i="14"/>
  <c r="AE2013" i="14"/>
  <c r="AF2012" i="14"/>
  <c r="AE2012" i="14"/>
  <c r="AF2011" i="14"/>
  <c r="AE2011" i="14"/>
  <c r="AF2010" i="14"/>
  <c r="AE2010" i="14" s="1"/>
  <c r="AF2009" i="14"/>
  <c r="AE2009" i="14"/>
  <c r="AF2008" i="14"/>
  <c r="AE2008" i="14" s="1"/>
  <c r="AF2007" i="14"/>
  <c r="AE2007" i="14" s="1"/>
  <c r="AF2006" i="14"/>
  <c r="AE2006" i="14"/>
  <c r="AF2005" i="14"/>
  <c r="AE2005" i="14"/>
  <c r="AF2004" i="14"/>
  <c r="AE2004" i="14" s="1"/>
  <c r="AF2003" i="14"/>
  <c r="AE2003" i="14" s="1"/>
  <c r="AF2002" i="14"/>
  <c r="AE2002" i="14"/>
  <c r="AF2001" i="14"/>
  <c r="AE2001" i="14" s="1"/>
  <c r="AF2000" i="14"/>
  <c r="AE2000" i="14"/>
  <c r="AF1999" i="14"/>
  <c r="AE1999" i="14" s="1"/>
  <c r="AF1998" i="14"/>
  <c r="AE1998" i="14" s="1"/>
  <c r="AF1997" i="14"/>
  <c r="AE1997" i="14" s="1"/>
  <c r="AF1996" i="14"/>
  <c r="AE1996" i="14"/>
  <c r="AF1995" i="14"/>
  <c r="AE1995" i="14" s="1"/>
  <c r="AF1994" i="14"/>
  <c r="AE1994" i="14" s="1"/>
  <c r="AF1993" i="14"/>
  <c r="AE1993" i="14"/>
  <c r="AF1992" i="14"/>
  <c r="AE1992" i="14"/>
  <c r="AF1991" i="14"/>
  <c r="AE1991" i="14" s="1"/>
  <c r="AF1990" i="14"/>
  <c r="AE1990" i="14" s="1"/>
  <c r="AF1989" i="14"/>
  <c r="AE1989" i="14" s="1"/>
  <c r="AF1988" i="14"/>
  <c r="AE1988" i="14"/>
  <c r="AF1987" i="14"/>
  <c r="AE1987" i="14"/>
  <c r="AF1986" i="14"/>
  <c r="AE1986" i="14" s="1"/>
  <c r="AF1985" i="14"/>
  <c r="AE1985" i="14"/>
  <c r="AF1984" i="14"/>
  <c r="AE1984" i="14" s="1"/>
  <c r="AF1983" i="14"/>
  <c r="AE1983" i="14" s="1"/>
  <c r="AF1982" i="14"/>
  <c r="AE1982" i="14" s="1"/>
  <c r="AF1981" i="14"/>
  <c r="AE1981" i="14"/>
  <c r="AF1980" i="14"/>
  <c r="AE1980" i="14" s="1"/>
  <c r="AF1979" i="14"/>
  <c r="AE1979" i="14"/>
  <c r="AF1978" i="14"/>
  <c r="AE1978" i="14" s="1"/>
  <c r="AF1977" i="14"/>
  <c r="AE1977" i="14" s="1"/>
  <c r="AF1976" i="14"/>
  <c r="AE1976" i="14"/>
  <c r="AF1975" i="14"/>
  <c r="AE1975" i="14" s="1"/>
  <c r="AF1974" i="14"/>
  <c r="AE1974" i="14"/>
  <c r="AF1973" i="14"/>
  <c r="AE1973" i="14"/>
  <c r="AF1972" i="14"/>
  <c r="AE1972" i="14" s="1"/>
  <c r="AF1971" i="14"/>
  <c r="AE1971" i="14" s="1"/>
  <c r="AF1970" i="14"/>
  <c r="AE1970" i="14"/>
  <c r="AF1969" i="14"/>
  <c r="AE1969" i="14" s="1"/>
  <c r="AF1968" i="14"/>
  <c r="AE1968" i="14" s="1"/>
  <c r="AF1967" i="14"/>
  <c r="AE1967" i="14" s="1"/>
  <c r="AF1966" i="14"/>
  <c r="AE1966" i="14" s="1"/>
  <c r="AF1965" i="14"/>
  <c r="AE1965" i="14" s="1"/>
  <c r="AF1964" i="14"/>
  <c r="AE1964" i="14"/>
  <c r="AF1963" i="14"/>
  <c r="AE1963" i="14" s="1"/>
  <c r="AF1962" i="14"/>
  <c r="AE1962" i="14" s="1"/>
  <c r="AF1961" i="14"/>
  <c r="AE1961" i="14" s="1"/>
  <c r="AF1960" i="14"/>
  <c r="AE1960" i="14"/>
  <c r="AF1959" i="14"/>
  <c r="AE1959" i="14" s="1"/>
  <c r="AF1958" i="14"/>
  <c r="AE1958" i="14" s="1"/>
  <c r="AF1957" i="14"/>
  <c r="AE1957" i="14"/>
  <c r="AF1956" i="14"/>
  <c r="AE1956" i="14" s="1"/>
  <c r="AF1955" i="14"/>
  <c r="AE1955" i="14" s="1"/>
  <c r="AF1954" i="14"/>
  <c r="AE1954" i="14"/>
  <c r="AF1953" i="14"/>
  <c r="AE1953" i="14" s="1"/>
  <c r="AF1952" i="14"/>
  <c r="AE1952" i="14"/>
  <c r="AF1951" i="14"/>
  <c r="AE1951" i="14" s="1"/>
  <c r="AF1950" i="14"/>
  <c r="AE1950" i="14"/>
  <c r="AF1949" i="14"/>
  <c r="AE1949" i="14" s="1"/>
  <c r="AF1948" i="14"/>
  <c r="AE1948" i="14" s="1"/>
  <c r="AF1947" i="14"/>
  <c r="AE1947" i="14" s="1"/>
  <c r="AF1946" i="14"/>
  <c r="AE1946" i="14"/>
  <c r="AF1945" i="14"/>
  <c r="AE1945" i="14" s="1"/>
  <c r="AF1944" i="14"/>
  <c r="AE1944" i="14"/>
  <c r="AF1943" i="14"/>
  <c r="AE1943" i="14" s="1"/>
  <c r="AF1942" i="14"/>
  <c r="AE1942" i="14" s="1"/>
  <c r="AF1941" i="14"/>
  <c r="AE1941" i="14" s="1"/>
  <c r="AF1940" i="14"/>
  <c r="AE1940" i="14"/>
  <c r="AF1939" i="14"/>
  <c r="AE1939" i="14" s="1"/>
  <c r="AF1938" i="14"/>
  <c r="AE1938" i="14" s="1"/>
  <c r="AF1937" i="14"/>
  <c r="AE1937" i="14"/>
  <c r="AF1936" i="14"/>
  <c r="AE1936" i="14"/>
  <c r="AF1935" i="14"/>
  <c r="AE1935" i="14" s="1"/>
  <c r="AF1934" i="14"/>
  <c r="AE1934" i="14"/>
  <c r="AF1933" i="14"/>
  <c r="AE1933" i="14"/>
  <c r="AF1932" i="14"/>
  <c r="AE1932" i="14" s="1"/>
  <c r="AF1931" i="14"/>
  <c r="AE1931" i="14"/>
  <c r="AF1930" i="14"/>
  <c r="AE1930" i="14"/>
  <c r="AF1929" i="14"/>
  <c r="AE1929" i="14"/>
  <c r="AF1928" i="14"/>
  <c r="AE1928" i="14"/>
  <c r="AF1927" i="14"/>
  <c r="AE1927" i="14" s="1"/>
  <c r="AF1926" i="14"/>
  <c r="AE1926" i="14" s="1"/>
  <c r="AF1925" i="14"/>
  <c r="AE1925" i="14"/>
  <c r="AF1924" i="14"/>
  <c r="AE1924" i="14" s="1"/>
  <c r="AF1923" i="14"/>
  <c r="AE1923" i="14" s="1"/>
  <c r="AF1922" i="14"/>
  <c r="AE1922" i="14" s="1"/>
  <c r="AF1921" i="14"/>
  <c r="AE1921" i="14" s="1"/>
  <c r="AF1920" i="14"/>
  <c r="AE1920" i="14"/>
  <c r="AF1919" i="14"/>
  <c r="AE1919" i="14" s="1"/>
  <c r="AF1918" i="14"/>
  <c r="AE1918" i="14" s="1"/>
  <c r="AF1917" i="14"/>
  <c r="AE1917" i="14"/>
  <c r="AF1916" i="14"/>
  <c r="AE1916" i="14" s="1"/>
  <c r="AF1915" i="14"/>
  <c r="AE1915" i="14"/>
  <c r="AF1914" i="14"/>
  <c r="AE1914" i="14" s="1"/>
  <c r="AF1913" i="14"/>
  <c r="AE1913" i="14" s="1"/>
  <c r="AF1912" i="14"/>
  <c r="AE1912" i="14" s="1"/>
  <c r="AF1911" i="14"/>
  <c r="AE1911" i="14" s="1"/>
  <c r="AF1910" i="14"/>
  <c r="AE1910" i="14"/>
  <c r="AF1909" i="14"/>
  <c r="AE1909" i="14" s="1"/>
  <c r="AF1908" i="14"/>
  <c r="AE1908" i="14" s="1"/>
  <c r="AF1907" i="14"/>
  <c r="AE1907" i="14" s="1"/>
  <c r="AF1906" i="14"/>
  <c r="AE1906" i="14"/>
  <c r="AF1905" i="14"/>
  <c r="AE1905" i="14" s="1"/>
  <c r="AF1904" i="14"/>
  <c r="AE1904" i="14"/>
  <c r="AF1903" i="14"/>
  <c r="AE1903" i="14" s="1"/>
  <c r="AF1902" i="14"/>
  <c r="AE1902" i="14"/>
  <c r="AF1901" i="14"/>
  <c r="AE1901" i="14" s="1"/>
  <c r="AF1900" i="14"/>
  <c r="AE1900" i="14"/>
  <c r="AF1899" i="14"/>
  <c r="AE1899" i="14" s="1"/>
  <c r="AF1898" i="14"/>
  <c r="AE1898" i="14" s="1"/>
  <c r="AF1897" i="14"/>
  <c r="AE1897" i="14"/>
  <c r="AF1896" i="14"/>
  <c r="AE1896" i="14" s="1"/>
  <c r="AF1895" i="14"/>
  <c r="AE1895" i="14" s="1"/>
  <c r="AF1894" i="14"/>
  <c r="AE1894" i="14" s="1"/>
  <c r="AF1893" i="14"/>
  <c r="AE1893" i="14" s="1"/>
  <c r="AF1892" i="14"/>
  <c r="AE1892" i="14" s="1"/>
  <c r="AF1891" i="14"/>
  <c r="AE1891" i="14" s="1"/>
  <c r="AF1890" i="14"/>
  <c r="AE1890" i="14"/>
  <c r="AF1889" i="14"/>
  <c r="AE1889" i="14" s="1"/>
  <c r="AF1888" i="14"/>
  <c r="AE1888" i="14"/>
  <c r="AF1887" i="14"/>
  <c r="AE1887" i="14" s="1"/>
  <c r="AF1886" i="14"/>
  <c r="AE1886" i="14"/>
  <c r="AF1885" i="14"/>
  <c r="AE1885" i="14" s="1"/>
  <c r="AF1884" i="14"/>
  <c r="AE1884" i="14"/>
  <c r="AF1883" i="14"/>
  <c r="AE1883" i="14" s="1"/>
  <c r="AF1882" i="14"/>
  <c r="AE1882" i="14" s="1"/>
  <c r="AF1881" i="14"/>
  <c r="AE1881" i="14"/>
  <c r="AF1880" i="14"/>
  <c r="AE1880" i="14" s="1"/>
  <c r="AF1879" i="14"/>
  <c r="AE1879" i="14" s="1"/>
  <c r="AF1878" i="14"/>
  <c r="AE1878" i="14"/>
  <c r="AF1877" i="14"/>
  <c r="AE1877" i="14"/>
  <c r="AF1876" i="14"/>
  <c r="AE1876" i="14"/>
  <c r="AF1875" i="14"/>
  <c r="AE1875" i="14" s="1"/>
  <c r="AF1874" i="14"/>
  <c r="AE1874" i="14" s="1"/>
  <c r="AF1873" i="14"/>
  <c r="AE1873" i="14"/>
  <c r="AF1872" i="14"/>
  <c r="AE1872" i="14"/>
  <c r="AF1871" i="14"/>
  <c r="AE1871" i="14" s="1"/>
  <c r="AF1870" i="14"/>
  <c r="AE1870" i="14" s="1"/>
  <c r="AF1869" i="14"/>
  <c r="AE1869" i="14" s="1"/>
  <c r="AF1868" i="14"/>
  <c r="AE1868" i="14"/>
  <c r="AF1867" i="14"/>
  <c r="AE1867" i="14" s="1"/>
  <c r="AF1866" i="14"/>
  <c r="AE1866" i="14"/>
  <c r="AF1865" i="14"/>
  <c r="AE1865" i="14" s="1"/>
  <c r="AF1864" i="14"/>
  <c r="AE1864" i="14"/>
  <c r="AF1863" i="14"/>
  <c r="AE1863" i="14" s="1"/>
  <c r="AF1862" i="14"/>
  <c r="AE1862" i="14"/>
  <c r="AF1861" i="14"/>
  <c r="AE1861" i="14" s="1"/>
  <c r="AF1860" i="14"/>
  <c r="AE1860" i="14"/>
  <c r="AF1859" i="14"/>
  <c r="AE1859" i="14" s="1"/>
  <c r="AF1858" i="14"/>
  <c r="AE1858" i="14" s="1"/>
  <c r="AF1857" i="14"/>
  <c r="AE1857" i="14"/>
  <c r="AF1856" i="14"/>
  <c r="AE1856" i="14"/>
  <c r="AF1855" i="14"/>
  <c r="AE1855" i="14" s="1"/>
  <c r="AF1854" i="14"/>
  <c r="AE1854" i="14"/>
  <c r="AF1853" i="14"/>
  <c r="AE1853" i="14" s="1"/>
  <c r="AF1852" i="14"/>
  <c r="AE1852" i="14"/>
  <c r="AF1851" i="14"/>
  <c r="AE1851" i="14"/>
  <c r="AF1850" i="14"/>
  <c r="AE1850" i="14"/>
  <c r="AF1849" i="14"/>
  <c r="AE1849" i="14" s="1"/>
  <c r="AF1848" i="14"/>
  <c r="AE1848" i="14"/>
  <c r="AF1847" i="14"/>
  <c r="AE1847" i="14" s="1"/>
  <c r="AF1846" i="14"/>
  <c r="AE1846" i="14"/>
  <c r="AF1845" i="14"/>
  <c r="AE1845" i="14" s="1"/>
  <c r="AF1844" i="14"/>
  <c r="AE1844" i="14" s="1"/>
  <c r="AF1843" i="14"/>
  <c r="AE1843" i="14" s="1"/>
  <c r="AF1842" i="14"/>
  <c r="AE1842" i="14" s="1"/>
  <c r="AF1841" i="14"/>
  <c r="AE1841" i="14" s="1"/>
  <c r="AF1840" i="14"/>
  <c r="AE1840" i="14" s="1"/>
  <c r="AF1839" i="14"/>
  <c r="AE1839" i="14" s="1"/>
  <c r="AF1838" i="14"/>
  <c r="AE1838" i="14"/>
  <c r="AF1837" i="14"/>
  <c r="AE1837" i="14"/>
  <c r="AF1836" i="14"/>
  <c r="AE1836" i="14"/>
  <c r="AF1835" i="14"/>
  <c r="AE1835" i="14"/>
  <c r="AF1834" i="14"/>
  <c r="AE1834" i="14" s="1"/>
  <c r="AF1833" i="14"/>
  <c r="AE1833" i="14" s="1"/>
  <c r="AF1832" i="14"/>
  <c r="AE1832" i="14"/>
  <c r="AF1831" i="14"/>
  <c r="AE1831" i="14" s="1"/>
  <c r="AF1830" i="14"/>
  <c r="AE1830" i="14"/>
  <c r="AF1829" i="14"/>
  <c r="AE1829" i="14"/>
  <c r="AF1828" i="14"/>
  <c r="AE1828" i="14" s="1"/>
  <c r="AF1827" i="14"/>
  <c r="AE1827" i="14" s="1"/>
  <c r="AF1826" i="14"/>
  <c r="AE1826" i="14"/>
  <c r="AF1825" i="14"/>
  <c r="AE1825" i="14"/>
  <c r="AF1824" i="14"/>
  <c r="AE1824" i="14" s="1"/>
  <c r="AF1823" i="14"/>
  <c r="AE1823" i="14" s="1"/>
  <c r="AF1822" i="14"/>
  <c r="AE1822" i="14"/>
  <c r="AF1821" i="14"/>
  <c r="AE1821" i="14" s="1"/>
  <c r="AF1820" i="14"/>
  <c r="AE1820" i="14" s="1"/>
  <c r="AF1819" i="14"/>
  <c r="AE1819" i="14" s="1"/>
  <c r="AF1818" i="14"/>
  <c r="AE1818" i="14"/>
  <c r="AF1817" i="14"/>
  <c r="AE1817" i="14" s="1"/>
  <c r="AF1816" i="14"/>
  <c r="AE1816" i="14"/>
  <c r="AF1815" i="14"/>
  <c r="AE1815" i="14" s="1"/>
  <c r="AF1814" i="14"/>
  <c r="AE1814" i="14"/>
  <c r="AF1813" i="14"/>
  <c r="AE1813" i="14"/>
  <c r="AF1812" i="14"/>
  <c r="AE1812" i="14"/>
  <c r="AF1811" i="14"/>
  <c r="AE1811" i="14"/>
  <c r="AF1810" i="14"/>
  <c r="AE1810" i="14" s="1"/>
  <c r="AF1809" i="14"/>
  <c r="AE1809" i="14"/>
  <c r="AF1808" i="14"/>
  <c r="AE1808" i="14" s="1"/>
  <c r="AF1807" i="14"/>
  <c r="AE1807" i="14" s="1"/>
  <c r="AF1806" i="14"/>
  <c r="AE1806" i="14"/>
  <c r="AF1805" i="14"/>
  <c r="AE1805" i="14" s="1"/>
  <c r="AF1804" i="14"/>
  <c r="AE1804" i="14" s="1"/>
  <c r="AF1803" i="14"/>
  <c r="AE1803" i="14"/>
  <c r="AF1802" i="14"/>
  <c r="AE1802" i="14" s="1"/>
  <c r="AF1801" i="14"/>
  <c r="AE1801" i="14" s="1"/>
  <c r="AF1800" i="14"/>
  <c r="AE1800" i="14"/>
  <c r="AF1799" i="14"/>
  <c r="AE1799" i="14" s="1"/>
  <c r="AF1798" i="14"/>
  <c r="AE1798" i="14"/>
  <c r="AF1797" i="14"/>
  <c r="AE1797" i="14" s="1"/>
  <c r="AF1796" i="14"/>
  <c r="AE1796" i="14" s="1"/>
  <c r="AF1795" i="14"/>
  <c r="AE1795" i="14" s="1"/>
  <c r="AF1794" i="14"/>
  <c r="AE1794" i="14" s="1"/>
  <c r="AF1793" i="14"/>
  <c r="AE1793" i="14" s="1"/>
  <c r="AF1792" i="14"/>
  <c r="AE1792" i="14"/>
  <c r="AF1791" i="14"/>
  <c r="AE1791" i="14" s="1"/>
  <c r="AF1790" i="14"/>
  <c r="AE1790" i="14" s="1"/>
  <c r="AF1789" i="14"/>
  <c r="AE1789" i="14" s="1"/>
  <c r="AF1788" i="14"/>
  <c r="AE1788" i="14"/>
  <c r="AF1787" i="14"/>
  <c r="AE1787" i="14" s="1"/>
  <c r="AF1786" i="14"/>
  <c r="AE1786" i="14" s="1"/>
  <c r="AF1785" i="14"/>
  <c r="AE1785" i="14"/>
  <c r="AF1784" i="14"/>
  <c r="AE1784" i="14"/>
  <c r="AF1783" i="14"/>
  <c r="AE1783" i="14" s="1"/>
  <c r="AF1782" i="14"/>
  <c r="AE1782" i="14"/>
  <c r="AF1781" i="14"/>
  <c r="AE1781" i="14" s="1"/>
  <c r="AF1780" i="14"/>
  <c r="AE1780" i="14"/>
  <c r="AF1779" i="14"/>
  <c r="AE1779" i="14"/>
  <c r="AF1778" i="14"/>
  <c r="AE1778" i="14"/>
  <c r="AF1777" i="14"/>
  <c r="AE1777" i="14"/>
  <c r="AF1776" i="14"/>
  <c r="AE1776" i="14"/>
  <c r="AF1775" i="14"/>
  <c r="AE1775" i="14" s="1"/>
  <c r="AF1774" i="14"/>
  <c r="AE1774" i="14" s="1"/>
  <c r="AF1773" i="14"/>
  <c r="AE1773" i="14"/>
  <c r="AF1772" i="14"/>
  <c r="AE1772" i="14" s="1"/>
  <c r="AF1771" i="14"/>
  <c r="AE1771" i="14" s="1"/>
  <c r="AF1770" i="14"/>
  <c r="AE1770" i="14" s="1"/>
  <c r="AF1769" i="14"/>
  <c r="AE1769" i="14" s="1"/>
  <c r="AF1768" i="14"/>
  <c r="AE1768" i="14"/>
  <c r="AF1767" i="14"/>
  <c r="AE1767" i="14" s="1"/>
  <c r="AF1766" i="14"/>
  <c r="AE1766" i="14"/>
  <c r="AF1765" i="14"/>
  <c r="AE1765" i="14" s="1"/>
  <c r="AF1764" i="14"/>
  <c r="AE1764" i="14" s="1"/>
  <c r="AF1763" i="14"/>
  <c r="AE1763" i="14" s="1"/>
  <c r="AF1762" i="14"/>
  <c r="AE1762" i="14"/>
  <c r="AF1761" i="14"/>
  <c r="AE1761" i="14"/>
  <c r="AF1760" i="14"/>
  <c r="AE1760" i="14"/>
  <c r="AF1759" i="14"/>
  <c r="AE1759" i="14" s="1"/>
  <c r="AF1758" i="14"/>
  <c r="AE1758" i="14" s="1"/>
  <c r="AF1757" i="14"/>
  <c r="AE1757" i="14"/>
  <c r="AF1756" i="14"/>
  <c r="AE1756" i="14" s="1"/>
  <c r="AF1755" i="14"/>
  <c r="AE1755" i="14"/>
  <c r="AF1754" i="14"/>
  <c r="AE1754" i="14"/>
  <c r="AF1753" i="14"/>
  <c r="AE1753" i="14" s="1"/>
  <c r="AF1752" i="14"/>
  <c r="AE1752" i="14" s="1"/>
  <c r="AF1751" i="14"/>
  <c r="AE1751" i="14" s="1"/>
  <c r="AF1750" i="14"/>
  <c r="AE1750" i="14"/>
  <c r="AF1749" i="14"/>
  <c r="AE1749" i="14"/>
  <c r="AF1748" i="14"/>
  <c r="AE1748" i="14"/>
  <c r="AF1747" i="14"/>
  <c r="AE1747" i="14" s="1"/>
  <c r="AF1746" i="14"/>
  <c r="AE1746" i="14"/>
  <c r="AF1745" i="14"/>
  <c r="AE1745" i="14" s="1"/>
  <c r="AF1744" i="14"/>
  <c r="AE1744" i="14"/>
  <c r="AF1743" i="14"/>
  <c r="AE1743" i="14" s="1"/>
  <c r="AF1742" i="14"/>
  <c r="AE1742" i="14"/>
  <c r="AF1741" i="14"/>
  <c r="AE1741" i="14"/>
  <c r="AF1740" i="14"/>
  <c r="AE1740" i="14"/>
  <c r="AF1739" i="14"/>
  <c r="AE1739" i="14"/>
  <c r="AF1738" i="14"/>
  <c r="AE1738" i="14" s="1"/>
  <c r="AF1737" i="14"/>
  <c r="AE1737" i="14" s="1"/>
  <c r="AF1736" i="14"/>
  <c r="AE1736" i="14" s="1"/>
  <c r="AF1735" i="14"/>
  <c r="AE1735" i="14" s="1"/>
  <c r="AF1734" i="14"/>
  <c r="AE1734" i="14"/>
  <c r="AF1733" i="14"/>
  <c r="AE1733" i="14" s="1"/>
  <c r="AF1732" i="14"/>
  <c r="AE1732" i="14" s="1"/>
  <c r="AF1731" i="14"/>
  <c r="AE1731" i="14" s="1"/>
  <c r="AF1730" i="14"/>
  <c r="AE1730" i="14"/>
  <c r="AF1729" i="14"/>
  <c r="AE1729" i="14"/>
  <c r="AF1728" i="14"/>
  <c r="AE1728" i="14"/>
  <c r="AF1727" i="14"/>
  <c r="AE1727" i="14" s="1"/>
  <c r="AF1726" i="14"/>
  <c r="AE1726" i="14" s="1"/>
  <c r="AF1725" i="14"/>
  <c r="AE1725" i="14"/>
  <c r="AF1724" i="14"/>
  <c r="AE1724" i="14" s="1"/>
  <c r="AF1723" i="14"/>
  <c r="AE1723" i="14" s="1"/>
  <c r="AF1722" i="14"/>
  <c r="AE1722" i="14"/>
  <c r="AF1721" i="14"/>
  <c r="AE1721" i="14" s="1"/>
  <c r="AF1720" i="14"/>
  <c r="AE1720" i="14"/>
  <c r="AF1719" i="14"/>
  <c r="AE1719" i="14" s="1"/>
  <c r="AF1718" i="14"/>
  <c r="AE1718" i="14"/>
  <c r="AF1717" i="14"/>
  <c r="AE1717" i="14" s="1"/>
  <c r="AF1716" i="14"/>
  <c r="AE1716" i="14" s="1"/>
  <c r="AF1715" i="14"/>
  <c r="AE1715" i="14"/>
  <c r="AF1714" i="14"/>
  <c r="AE1714" i="14" s="1"/>
  <c r="AF1713" i="14"/>
  <c r="AE1713" i="14" s="1"/>
  <c r="AF1712" i="14"/>
  <c r="AE1712" i="14" s="1"/>
  <c r="AF1711" i="14"/>
  <c r="AE1711" i="14" s="1"/>
  <c r="AF1710" i="14"/>
  <c r="AE1710" i="14"/>
  <c r="AF1709" i="14"/>
  <c r="AE1709" i="14" s="1"/>
  <c r="AF1708" i="14"/>
  <c r="AE1708" i="14" s="1"/>
  <c r="AF1707" i="14"/>
  <c r="AE1707" i="14"/>
  <c r="AF1706" i="14"/>
  <c r="AE1706" i="14"/>
  <c r="AF1705" i="14"/>
  <c r="AE1705" i="14" s="1"/>
  <c r="AF1704" i="14"/>
  <c r="AE1704" i="14"/>
  <c r="AF1703" i="14"/>
  <c r="AE1703" i="14" s="1"/>
  <c r="AF1702" i="14"/>
  <c r="AE1702" i="14"/>
  <c r="AF1701" i="14"/>
  <c r="AE1701" i="14"/>
  <c r="AF1700" i="14"/>
  <c r="AE1700" i="14"/>
  <c r="AF1699" i="14"/>
  <c r="AE1699" i="14" s="1"/>
  <c r="AF1698" i="14"/>
  <c r="AE1698" i="14"/>
  <c r="AF1697" i="14"/>
  <c r="AE1697" i="14" s="1"/>
  <c r="AF1696" i="14"/>
  <c r="AE1696" i="14"/>
  <c r="AF1695" i="14"/>
  <c r="AE1695" i="14" s="1"/>
  <c r="AF1694" i="14"/>
  <c r="AE1694" i="14"/>
  <c r="AF1693" i="14"/>
  <c r="AE1693" i="14" s="1"/>
  <c r="AF1692" i="14"/>
  <c r="AE1692" i="14" s="1"/>
  <c r="AF1691" i="14"/>
  <c r="AE1691" i="14"/>
  <c r="AF1690" i="14"/>
  <c r="AE1690" i="14" s="1"/>
  <c r="AF1689" i="14"/>
  <c r="AE1689" i="14"/>
  <c r="AF1688" i="14"/>
  <c r="AE1688" i="14"/>
  <c r="AF1687" i="14"/>
  <c r="AE1687" i="14" s="1"/>
  <c r="AF1686" i="14"/>
  <c r="AE1686" i="14"/>
  <c r="AF1685" i="14"/>
  <c r="AE1685" i="14"/>
  <c r="AF1684" i="14"/>
  <c r="AE1684" i="14" s="1"/>
  <c r="AF1683" i="14"/>
  <c r="AE1683" i="14" s="1"/>
  <c r="AF1682" i="14"/>
  <c r="AE1682" i="14" s="1"/>
  <c r="AF1681" i="14"/>
  <c r="AE1681" i="14"/>
  <c r="AF1680" i="14"/>
  <c r="AE1680" i="14" s="1"/>
  <c r="AF1679" i="14"/>
  <c r="AE1679" i="14" s="1"/>
  <c r="AF1678" i="14"/>
  <c r="AE1678" i="14"/>
  <c r="AF1677" i="14"/>
  <c r="AE1677" i="14" s="1"/>
  <c r="AF1676" i="14"/>
  <c r="AE1676" i="14" s="1"/>
  <c r="AF1675" i="14"/>
  <c r="AE1675" i="14"/>
  <c r="AF1674" i="14"/>
  <c r="AE1674" i="14" s="1"/>
  <c r="AF1673" i="14"/>
  <c r="AE1673" i="14" s="1"/>
  <c r="AF1672" i="14"/>
  <c r="AE1672" i="14" s="1"/>
  <c r="AF1671" i="14"/>
  <c r="AE1671" i="14" s="1"/>
  <c r="AF1670" i="14"/>
  <c r="AE1670" i="14"/>
  <c r="AF1669" i="14"/>
  <c r="AE1669" i="14" s="1"/>
  <c r="AF1668" i="14"/>
  <c r="AE1668" i="14" s="1"/>
  <c r="AF1667" i="14"/>
  <c r="AE1667" i="14" s="1"/>
  <c r="AF1666" i="14"/>
  <c r="AE1666" i="14" s="1"/>
  <c r="AF1665" i="14"/>
  <c r="AE1665" i="14" s="1"/>
  <c r="AF1664" i="14"/>
  <c r="AE1664" i="14"/>
  <c r="AF1663" i="14"/>
  <c r="AE1663" i="14" s="1"/>
  <c r="AF1662" i="14"/>
  <c r="AE1662" i="14" s="1"/>
  <c r="AF1661" i="14"/>
  <c r="AE1661" i="14" s="1"/>
  <c r="AF1660" i="14"/>
  <c r="AE1660" i="14"/>
  <c r="AF1659" i="14"/>
  <c r="AE1659" i="14" s="1"/>
  <c r="AF1658" i="14"/>
  <c r="AE1658" i="14" s="1"/>
  <c r="AF1657" i="14"/>
  <c r="AE1657" i="14"/>
  <c r="AF1656" i="14"/>
  <c r="AE1656" i="14" s="1"/>
  <c r="AF1655" i="14"/>
  <c r="AE1655" i="14" s="1"/>
  <c r="AF1654" i="14"/>
  <c r="AE1654" i="14"/>
  <c r="AF1653" i="14"/>
  <c r="AE1653" i="14" s="1"/>
  <c r="AF1652" i="14"/>
  <c r="AE1652" i="14" s="1"/>
  <c r="AF1651" i="14"/>
  <c r="AE1651" i="14" s="1"/>
  <c r="AF1650" i="14"/>
  <c r="AE1650" i="14" s="1"/>
  <c r="AF1649" i="14"/>
  <c r="AE1649" i="14"/>
  <c r="AF1648" i="14"/>
  <c r="AE1648" i="14" s="1"/>
  <c r="AF1647" i="14"/>
  <c r="AE1647" i="14" s="1"/>
  <c r="AF1646" i="14"/>
  <c r="AE1646" i="14" s="1"/>
  <c r="AF1645" i="14"/>
  <c r="AE1645" i="14"/>
  <c r="AF1644" i="14"/>
  <c r="AE1644" i="14"/>
  <c r="AF1643" i="14"/>
  <c r="AE1643" i="14" s="1"/>
  <c r="AF1642" i="14"/>
  <c r="AE1642" i="14" s="1"/>
  <c r="AF1641" i="14"/>
  <c r="AE1641" i="14" s="1"/>
  <c r="AF1640" i="14"/>
  <c r="AE1640" i="14" s="1"/>
  <c r="AF1639" i="14"/>
  <c r="AE1639" i="14" s="1"/>
  <c r="AF1638" i="14"/>
  <c r="AE1638" i="14"/>
  <c r="AF1637" i="14"/>
  <c r="AE1637" i="14"/>
  <c r="AF1636" i="14"/>
  <c r="AE1636" i="14" s="1"/>
  <c r="AF1635" i="14"/>
  <c r="AE1635" i="14" s="1"/>
  <c r="AF1634" i="14"/>
  <c r="AE1634" i="14" s="1"/>
  <c r="AF1633" i="14"/>
  <c r="AE1633" i="14"/>
  <c r="AF1632" i="14"/>
  <c r="AE1632" i="14"/>
  <c r="AF1631" i="14"/>
  <c r="AE1631" i="14" s="1"/>
  <c r="AF1630" i="14"/>
  <c r="AE1630" i="14" s="1"/>
  <c r="AF1629" i="14"/>
  <c r="AE1629" i="14"/>
  <c r="AF1628" i="14"/>
  <c r="AE1628" i="14" s="1"/>
  <c r="AF1627" i="14"/>
  <c r="AE1627" i="14"/>
  <c r="AF1626" i="14"/>
  <c r="AE1626" i="14"/>
  <c r="AF1625" i="14"/>
  <c r="AE1625" i="14" s="1"/>
  <c r="AF1624" i="14"/>
  <c r="AE1624" i="14"/>
  <c r="AF1623" i="14"/>
  <c r="AE1623" i="14" s="1"/>
  <c r="AF1622" i="14"/>
  <c r="AE1622" i="14" s="1"/>
  <c r="AF1621" i="14"/>
  <c r="AE1621" i="14" s="1"/>
  <c r="AF1620" i="14"/>
  <c r="AE1620" i="14"/>
  <c r="AF1619" i="14"/>
  <c r="AE1619" i="14" s="1"/>
  <c r="AF1618" i="14"/>
  <c r="AE1618" i="14" s="1"/>
  <c r="AF1617" i="14"/>
  <c r="AE1617" i="14" s="1"/>
  <c r="AF1616" i="14"/>
  <c r="AE1616" i="14"/>
  <c r="AF1615" i="14"/>
  <c r="AE1615" i="14" s="1"/>
  <c r="AF1614" i="14"/>
  <c r="AE1614" i="14" s="1"/>
  <c r="AF1613" i="14"/>
  <c r="AE1613" i="14"/>
  <c r="AF1612" i="14"/>
  <c r="AE1612" i="14" s="1"/>
  <c r="AF1611" i="14"/>
  <c r="AE1611" i="14" s="1"/>
  <c r="AF1610" i="14"/>
  <c r="AE1610" i="14"/>
  <c r="AF1609" i="14"/>
  <c r="AE1609" i="14" s="1"/>
  <c r="AF1608" i="14"/>
  <c r="AE1608" i="14"/>
  <c r="AF1607" i="14"/>
  <c r="AE1607" i="14" s="1"/>
  <c r="AF1606" i="14"/>
  <c r="AE1606" i="14"/>
  <c r="AF1605" i="14"/>
  <c r="AE1605" i="14" s="1"/>
  <c r="AF1604" i="14"/>
  <c r="AE1604" i="14"/>
  <c r="AF1603" i="14"/>
  <c r="AE1603" i="14"/>
  <c r="AF1602" i="14"/>
  <c r="AE1602" i="14"/>
  <c r="AF1601" i="14"/>
  <c r="AE1601" i="14"/>
  <c r="AF1600" i="14"/>
  <c r="AE1600" i="14"/>
  <c r="AF1599" i="14"/>
  <c r="AE1599" i="14" s="1"/>
  <c r="AF1598" i="14"/>
  <c r="AE1598" i="14"/>
  <c r="AF1597" i="14"/>
  <c r="AE1597" i="14"/>
  <c r="AF1596" i="14"/>
  <c r="AE1596" i="14" s="1"/>
  <c r="AF1595" i="14"/>
  <c r="AE1595" i="14"/>
  <c r="AF1594" i="14"/>
  <c r="AE1594" i="14" s="1"/>
  <c r="AF1593" i="14"/>
  <c r="AE1593" i="14" s="1"/>
  <c r="AF1592" i="14"/>
  <c r="AE1592" i="14"/>
  <c r="AF1591" i="14"/>
  <c r="AE1591" i="14" s="1"/>
  <c r="AF1590" i="14"/>
  <c r="AE1590" i="14" s="1"/>
  <c r="AF1589" i="14"/>
  <c r="AE1589" i="14" s="1"/>
  <c r="AF1588" i="14"/>
  <c r="AE1588" i="14" s="1"/>
  <c r="AF1587" i="14"/>
  <c r="AE1587" i="14"/>
  <c r="AF1586" i="14"/>
  <c r="AE1586" i="14" s="1"/>
  <c r="AF1585" i="14"/>
  <c r="AE1585" i="14" s="1"/>
  <c r="AF1584" i="14"/>
  <c r="AE1584" i="14"/>
  <c r="AF1583" i="14"/>
  <c r="AE1583" i="14" s="1"/>
  <c r="AF1582" i="14"/>
  <c r="AE1582" i="14"/>
  <c r="AF1581" i="14"/>
  <c r="AE1581" i="14" s="1"/>
  <c r="AF1580" i="14"/>
  <c r="AE1580" i="14"/>
  <c r="AF1579" i="14"/>
  <c r="AE1579" i="14" s="1"/>
  <c r="AF1578" i="14"/>
  <c r="AE1578" i="14"/>
  <c r="AF1577" i="14"/>
  <c r="AE1577" i="14" s="1"/>
  <c r="AF1576" i="14"/>
  <c r="AE1576" i="14" s="1"/>
  <c r="AF1575" i="14"/>
  <c r="AE1575" i="14" s="1"/>
  <c r="AF1574" i="14"/>
  <c r="AE1574" i="14"/>
  <c r="AF1573" i="14"/>
  <c r="AE1573" i="14"/>
  <c r="AF1572" i="14"/>
  <c r="AE1572" i="14" s="1"/>
  <c r="AF1571" i="14"/>
  <c r="AE1571" i="14" s="1"/>
  <c r="AF1570" i="14"/>
  <c r="AE1570" i="14"/>
  <c r="AF1569" i="14"/>
  <c r="AE1569" i="14"/>
  <c r="AF1568" i="14"/>
  <c r="AE1568" i="14" s="1"/>
  <c r="AF1567" i="14"/>
  <c r="AE1567" i="14" s="1"/>
  <c r="AF1566" i="14"/>
  <c r="AE1566" i="14" s="1"/>
  <c r="AF1565" i="14"/>
  <c r="AE1565" i="14"/>
  <c r="AF1564" i="14"/>
  <c r="AE1564" i="14" s="1"/>
  <c r="AF1563" i="14"/>
  <c r="AE1563" i="14" s="1"/>
  <c r="AF1562" i="14"/>
  <c r="AE1562" i="14"/>
  <c r="AF1561" i="14"/>
  <c r="AE1561" i="14"/>
  <c r="AF1560" i="14"/>
  <c r="AE1560" i="14"/>
  <c r="AF1559" i="14"/>
  <c r="AE1559" i="14" s="1"/>
  <c r="AF1558" i="14"/>
  <c r="AE1558" i="14"/>
  <c r="AF1557" i="14"/>
  <c r="AE1557" i="14" s="1"/>
  <c r="AF1556" i="14"/>
  <c r="AE1556" i="14"/>
  <c r="AF1555" i="14"/>
  <c r="AE1555" i="14" s="1"/>
  <c r="AF1554" i="14"/>
  <c r="AE1554" i="14" s="1"/>
  <c r="AF1553" i="14"/>
  <c r="AE1553" i="14"/>
  <c r="AF1552" i="14"/>
  <c r="AE1552" i="14"/>
  <c r="AF1551" i="14"/>
  <c r="AE1551" i="14" s="1"/>
  <c r="AF1550" i="14"/>
  <c r="AE1550" i="14" s="1"/>
  <c r="AF1549" i="14"/>
  <c r="AE1549" i="14" s="1"/>
  <c r="AF1548" i="14"/>
  <c r="AE1548" i="14" s="1"/>
  <c r="AF1547" i="14"/>
  <c r="AE1547" i="14" s="1"/>
  <c r="AF1546" i="14"/>
  <c r="AE1546" i="14" s="1"/>
  <c r="AF1545" i="14"/>
  <c r="AE1545" i="14"/>
  <c r="AF1544" i="14"/>
  <c r="AE1544" i="14"/>
  <c r="AF1543" i="14"/>
  <c r="AE1543" i="14"/>
  <c r="AF1542" i="14"/>
  <c r="AE1542" i="14"/>
  <c r="AF1541" i="14"/>
  <c r="AE1541" i="14" s="1"/>
  <c r="AF1540" i="14"/>
  <c r="AE1540" i="14" s="1"/>
  <c r="AF1539" i="14"/>
  <c r="AE1539" i="14"/>
  <c r="AF1538" i="14"/>
  <c r="AE1538" i="14" s="1"/>
  <c r="AF1537" i="14"/>
  <c r="AE1537" i="14" s="1"/>
  <c r="AF1536" i="14"/>
  <c r="AE1536" i="14" s="1"/>
  <c r="AF1535" i="14"/>
  <c r="AE1535" i="14" s="1"/>
  <c r="AF1534" i="14"/>
  <c r="AE1534" i="14"/>
  <c r="AF1533" i="14"/>
  <c r="AE1533" i="14"/>
  <c r="AF1532" i="14"/>
  <c r="AE1532" i="14" s="1"/>
  <c r="AF1531" i="14"/>
  <c r="AE1531" i="14"/>
  <c r="AF1530" i="14"/>
  <c r="AE1530" i="14" s="1"/>
  <c r="AF1529" i="14"/>
  <c r="AE1529" i="14"/>
  <c r="AF1528" i="14"/>
  <c r="AE1528" i="14"/>
  <c r="AF1527" i="14"/>
  <c r="AE1527" i="14" s="1"/>
  <c r="AF1526" i="14"/>
  <c r="AE1526" i="14" s="1"/>
  <c r="AF1525" i="14"/>
  <c r="AE1525" i="14" s="1"/>
  <c r="AF1524" i="14"/>
  <c r="AE1524" i="14" s="1"/>
  <c r="AF1523" i="14"/>
  <c r="AE1523" i="14" s="1"/>
  <c r="AF1522" i="14"/>
  <c r="AE1522" i="14" s="1"/>
  <c r="AF1521" i="14"/>
  <c r="AE1521" i="14"/>
  <c r="AF1520" i="14"/>
  <c r="AE1520" i="14"/>
  <c r="AF1519" i="14"/>
  <c r="AE1519" i="14"/>
  <c r="AF1518" i="14"/>
  <c r="AE1518" i="14" s="1"/>
  <c r="AF1517" i="14"/>
  <c r="AE1517" i="14"/>
  <c r="AF1516" i="14"/>
  <c r="AE1516" i="14" s="1"/>
  <c r="AF1515" i="14"/>
  <c r="AE1515" i="14"/>
  <c r="AF1514" i="14"/>
  <c r="AE1514" i="14" s="1"/>
  <c r="AF1513" i="14"/>
  <c r="AE1513" i="14"/>
  <c r="AF1512" i="14"/>
  <c r="AE1512" i="14"/>
  <c r="AF1511" i="14"/>
  <c r="AE1511" i="14" s="1"/>
  <c r="AF1510" i="14"/>
  <c r="AE1510" i="14" s="1"/>
  <c r="AF1509" i="14"/>
  <c r="AE1509" i="14" s="1"/>
  <c r="AF1508" i="14"/>
  <c r="AE1508" i="14" s="1"/>
  <c r="AF1507" i="14"/>
  <c r="AE1507" i="14"/>
  <c r="AF1506" i="14"/>
  <c r="AE1506" i="14" s="1"/>
  <c r="AF1505" i="14"/>
  <c r="AE1505" i="14" s="1"/>
  <c r="AF1504" i="14"/>
  <c r="AE1504" i="14"/>
  <c r="AF1503" i="14"/>
  <c r="AE1503" i="14" s="1"/>
  <c r="AF1502" i="14"/>
  <c r="AE1502" i="14" s="1"/>
  <c r="AF1501" i="14"/>
  <c r="AE1501" i="14"/>
  <c r="AF1500" i="14"/>
  <c r="AE1500" i="14" s="1"/>
  <c r="AF1499" i="14"/>
  <c r="AE1499" i="14"/>
  <c r="AF1498" i="14"/>
  <c r="AE1498" i="14" s="1"/>
  <c r="AF1497" i="14"/>
  <c r="AE1497" i="14"/>
  <c r="AF1496" i="14"/>
  <c r="AE1496" i="14"/>
  <c r="AF1495" i="14"/>
  <c r="AE1495" i="14"/>
  <c r="AF1494" i="14"/>
  <c r="AE1494" i="14" s="1"/>
  <c r="AF1493" i="14"/>
  <c r="AE1493" i="14" s="1"/>
  <c r="AF1492" i="14"/>
  <c r="AE1492" i="14" s="1"/>
  <c r="AF1491" i="14"/>
  <c r="AE1491" i="14" s="1"/>
  <c r="AF1490" i="14"/>
  <c r="AE1490" i="14" s="1"/>
  <c r="AF1489" i="14"/>
  <c r="AE1489" i="14" s="1"/>
  <c r="AF1488" i="14"/>
  <c r="AE1488" i="14"/>
  <c r="AF1487" i="14"/>
  <c r="AE1487" i="14"/>
  <c r="AF1486" i="14"/>
  <c r="AE1486" i="14" s="1"/>
  <c r="AF1485" i="14"/>
  <c r="AE1485" i="14"/>
  <c r="AF1484" i="14"/>
  <c r="AE1484" i="14"/>
  <c r="AF1483" i="14"/>
  <c r="AE1483" i="14"/>
  <c r="AF1482" i="14"/>
  <c r="AE1482" i="14" s="1"/>
  <c r="AF1481" i="14"/>
  <c r="AE1481" i="14"/>
  <c r="AF1480" i="14"/>
  <c r="AE1480" i="14" s="1"/>
  <c r="AF1479" i="14"/>
  <c r="AE1479" i="14" s="1"/>
  <c r="AF1478" i="14"/>
  <c r="AE1478" i="14"/>
  <c r="AF1477" i="14"/>
  <c r="AE1477" i="14"/>
  <c r="AF1476" i="14"/>
  <c r="AE1476" i="14" s="1"/>
  <c r="AF1475" i="14"/>
  <c r="AE1475" i="14" s="1"/>
  <c r="AF1474" i="14"/>
  <c r="AE1474" i="14" s="1"/>
  <c r="AF1473" i="14"/>
  <c r="AE1473" i="14" s="1"/>
  <c r="AF1472" i="14"/>
  <c r="AE1472" i="14" s="1"/>
  <c r="AF1471" i="14"/>
  <c r="AE1471" i="14"/>
  <c r="AF1470" i="14"/>
  <c r="AE1470" i="14" s="1"/>
  <c r="AF1469" i="14"/>
  <c r="AE1469" i="14"/>
  <c r="AF1468" i="14"/>
  <c r="AE1468" i="14"/>
  <c r="AF1467" i="14"/>
  <c r="AE1467" i="14" s="1"/>
  <c r="AF1466" i="14"/>
  <c r="AE1466" i="14" s="1"/>
  <c r="AF1465" i="14"/>
  <c r="AE1465" i="14"/>
  <c r="AF1464" i="14"/>
  <c r="AE1464" i="14"/>
  <c r="AF1463" i="14"/>
  <c r="AE1463" i="14" s="1"/>
  <c r="AF1462" i="14"/>
  <c r="AE1462" i="14" s="1"/>
  <c r="AF1461" i="14"/>
  <c r="AE1461" i="14"/>
  <c r="AF1460" i="14"/>
  <c r="AE1460" i="14" s="1"/>
  <c r="AF1459" i="14"/>
  <c r="AE1459" i="14"/>
  <c r="AF1458" i="14"/>
  <c r="AE1458" i="14" s="1"/>
  <c r="AF1457" i="14"/>
  <c r="AE1457" i="14"/>
  <c r="AF1456" i="14"/>
  <c r="AE1456" i="14" s="1"/>
  <c r="AF1455" i="14"/>
  <c r="AE1455" i="14"/>
  <c r="AF1454" i="14"/>
  <c r="AE1454" i="14" s="1"/>
  <c r="AF1453" i="14"/>
  <c r="AE1453" i="14" s="1"/>
  <c r="AF1452" i="14"/>
  <c r="AE1452" i="14"/>
  <c r="AF1451" i="14"/>
  <c r="AE1451" i="14" s="1"/>
  <c r="AF1450" i="14"/>
  <c r="AE1450" i="14" s="1"/>
  <c r="AF1449" i="14"/>
  <c r="AE1449" i="14" s="1"/>
  <c r="AF1448" i="14"/>
  <c r="AE1448" i="14"/>
  <c r="AF1447" i="14"/>
  <c r="AE1447" i="14" s="1"/>
  <c r="AF1446" i="14"/>
  <c r="AE1446" i="14" s="1"/>
  <c r="AF1445" i="14"/>
  <c r="AE1445" i="14"/>
  <c r="AF1444" i="14"/>
  <c r="AE1444" i="14" s="1"/>
  <c r="AF1443" i="14"/>
  <c r="AE1443" i="14" s="1"/>
  <c r="AF1442" i="14"/>
  <c r="AE1442" i="14" s="1"/>
  <c r="AF1441" i="14"/>
  <c r="AE1441" i="14"/>
  <c r="AF1440" i="14"/>
  <c r="AE1440" i="14" s="1"/>
  <c r="AF1439" i="14"/>
  <c r="AE1439" i="14" s="1"/>
  <c r="AF1438" i="14"/>
  <c r="AE1438" i="14"/>
  <c r="AF1437" i="14"/>
  <c r="AE1437" i="14" s="1"/>
  <c r="AF1436" i="14"/>
  <c r="AE1436" i="14" s="1"/>
  <c r="AF1435" i="14"/>
  <c r="AE1435" i="14"/>
  <c r="AF1434" i="14"/>
  <c r="AE1434" i="14" s="1"/>
  <c r="AF1433" i="14"/>
  <c r="AE1433" i="14" s="1"/>
  <c r="AF1432" i="14"/>
  <c r="AE1432" i="14"/>
  <c r="AF1431" i="14"/>
  <c r="AE1431" i="14" s="1"/>
  <c r="AF1430" i="14"/>
  <c r="AE1430" i="14" s="1"/>
  <c r="AF1429" i="14"/>
  <c r="AE1429" i="14" s="1"/>
  <c r="AF1428" i="14"/>
  <c r="AE1428" i="14" s="1"/>
  <c r="AF1427" i="14"/>
  <c r="AE1427" i="14" s="1"/>
  <c r="AF1426" i="14"/>
  <c r="AE1426" i="14" s="1"/>
  <c r="AF1425" i="14"/>
  <c r="AE1425" i="14"/>
  <c r="AF1424" i="14"/>
  <c r="AE1424" i="14" s="1"/>
  <c r="AF1423" i="14"/>
  <c r="AE1423" i="14" s="1"/>
  <c r="AF1422" i="14"/>
  <c r="AE1422" i="14"/>
  <c r="AF1421" i="14"/>
  <c r="AE1421" i="14" s="1"/>
  <c r="AF1420" i="14"/>
  <c r="AE1420" i="14" s="1"/>
  <c r="AF1419" i="14"/>
  <c r="AE1419" i="14" s="1"/>
  <c r="AF1418" i="14"/>
  <c r="AE1418" i="14" s="1"/>
  <c r="AF1417" i="14"/>
  <c r="AE1417" i="14" s="1"/>
  <c r="AF1416" i="14"/>
  <c r="AE1416" i="14" s="1"/>
  <c r="AF1415" i="14"/>
  <c r="AE1415" i="14" s="1"/>
  <c r="AF1414" i="14"/>
  <c r="AE1414" i="14" s="1"/>
  <c r="AF1413" i="14"/>
  <c r="AE1413" i="14" s="1"/>
  <c r="AF1412" i="14"/>
  <c r="AE1412" i="14" s="1"/>
  <c r="AF1411" i="14"/>
  <c r="AE1411" i="14" s="1"/>
  <c r="AF1410" i="14"/>
  <c r="AE1410" i="14" s="1"/>
  <c r="AF1409" i="14"/>
  <c r="AE1409" i="14"/>
  <c r="AF1408" i="14"/>
  <c r="AE1408" i="14"/>
  <c r="AF1407" i="14"/>
  <c r="AE1407" i="14" s="1"/>
  <c r="AF1406" i="14"/>
  <c r="AE1406" i="14"/>
  <c r="AF1405" i="14"/>
  <c r="AE1405" i="14" s="1"/>
  <c r="AF1404" i="14"/>
  <c r="AE1404" i="14"/>
  <c r="AF1403" i="14"/>
  <c r="AE1403" i="14" s="1"/>
  <c r="AF1402" i="14"/>
  <c r="AE1402" i="14" s="1"/>
  <c r="AF1401" i="14"/>
  <c r="AE1401" i="14" s="1"/>
  <c r="AF1400" i="14"/>
  <c r="AE1400" i="14"/>
  <c r="AF1399" i="14"/>
  <c r="AE1399" i="14" s="1"/>
  <c r="AF1398" i="14"/>
  <c r="AE1398" i="14" s="1"/>
  <c r="AF1397" i="14"/>
  <c r="AE1397" i="14" s="1"/>
  <c r="AF1396" i="14"/>
  <c r="AE1396" i="14" s="1"/>
  <c r="AF1395" i="14"/>
  <c r="AE1395" i="14"/>
  <c r="AF1394" i="14"/>
  <c r="AE1394" i="14" s="1"/>
  <c r="AF1393" i="14"/>
  <c r="AE1393" i="14"/>
  <c r="AF1392" i="14"/>
  <c r="AE1392" i="14" s="1"/>
  <c r="AF1391" i="14"/>
  <c r="AE1391" i="14" s="1"/>
  <c r="AF1390" i="14"/>
  <c r="AE1390" i="14"/>
  <c r="AF1389" i="14"/>
  <c r="AE1389" i="14" s="1"/>
  <c r="AF1388" i="14"/>
  <c r="AE1388" i="14" s="1"/>
  <c r="AF1387" i="14"/>
  <c r="AE1387" i="14"/>
  <c r="AF1386" i="14"/>
  <c r="AE1386" i="14" s="1"/>
  <c r="AF1385" i="14"/>
  <c r="AE1385" i="14" s="1"/>
  <c r="AF1384" i="14"/>
  <c r="AE1384" i="14"/>
  <c r="AF1383" i="14"/>
  <c r="AE1383" i="14" s="1"/>
  <c r="AF1382" i="14"/>
  <c r="AE1382" i="14" s="1"/>
  <c r="AF1381" i="14"/>
  <c r="AE1381" i="14" s="1"/>
  <c r="AF1380" i="14"/>
  <c r="AE1380" i="14" s="1"/>
  <c r="AF1379" i="14"/>
  <c r="AE1379" i="14"/>
  <c r="AF1378" i="14"/>
  <c r="AE1378" i="14" s="1"/>
  <c r="AF1377" i="14"/>
  <c r="AE1377" i="14"/>
  <c r="AF1376" i="14"/>
  <c r="AE1376" i="14"/>
  <c r="AF1375" i="14"/>
  <c r="AE1375" i="14" s="1"/>
  <c r="AF1374" i="14"/>
  <c r="AE1374" i="14" s="1"/>
  <c r="AF1373" i="14"/>
  <c r="AE1373" i="14" s="1"/>
  <c r="AF1372" i="14"/>
  <c r="AE1372" i="14"/>
  <c r="AF1371" i="14"/>
  <c r="AE1371" i="14"/>
  <c r="AF1370" i="14"/>
  <c r="AE1370" i="14" s="1"/>
  <c r="AF1369" i="14"/>
  <c r="AE1369" i="14"/>
  <c r="AF1368" i="14"/>
  <c r="AE1368" i="14"/>
  <c r="AF1367" i="14"/>
  <c r="AE1367" i="14" s="1"/>
  <c r="AF1366" i="14"/>
  <c r="AE1366" i="14" s="1"/>
  <c r="AF1365" i="14"/>
  <c r="AE1365" i="14"/>
  <c r="AF1364" i="14"/>
  <c r="AE1364" i="14" s="1"/>
  <c r="AF1363" i="14"/>
  <c r="AE1363" i="14" s="1"/>
  <c r="AF1362" i="14"/>
  <c r="AE1362" i="14" s="1"/>
  <c r="AF1361" i="14"/>
  <c r="AE1361" i="14" s="1"/>
  <c r="AF1360" i="14"/>
  <c r="AE1360" i="14" s="1"/>
  <c r="AF1359" i="14"/>
  <c r="AE1359" i="14"/>
  <c r="AF1358" i="14"/>
  <c r="AE1358" i="14" s="1"/>
  <c r="AF1357" i="14"/>
  <c r="AE1357" i="14" s="1"/>
  <c r="AF1356" i="14"/>
  <c r="AE1356" i="14" s="1"/>
  <c r="AF1355" i="14"/>
  <c r="AE1355" i="14"/>
  <c r="AF1354" i="14"/>
  <c r="AE1354" i="14" s="1"/>
  <c r="AF1353" i="14"/>
  <c r="AE1353" i="14"/>
  <c r="AF1352" i="14"/>
  <c r="AE1352" i="14"/>
  <c r="AF1351" i="14"/>
  <c r="AE1351" i="14" s="1"/>
  <c r="AF1350" i="14"/>
  <c r="AE1350" i="14" s="1"/>
  <c r="AF1349" i="14"/>
  <c r="AE1349" i="14" s="1"/>
  <c r="AF1348" i="14"/>
  <c r="AE1348" i="14"/>
  <c r="AF1347" i="14"/>
  <c r="AE1347" i="14" s="1"/>
  <c r="AF1346" i="14"/>
  <c r="AE1346" i="14" s="1"/>
  <c r="AF1345" i="14"/>
  <c r="AE1345" i="14"/>
  <c r="AF1344" i="14"/>
  <c r="AE1344" i="14"/>
  <c r="AF1343" i="14"/>
  <c r="AE1343" i="14"/>
  <c r="AF1342" i="14"/>
  <c r="AE1342" i="14" s="1"/>
  <c r="AF1341" i="14"/>
  <c r="AE1341" i="14" s="1"/>
  <c r="AF1340" i="14"/>
  <c r="AE1340" i="14" s="1"/>
  <c r="AF1339" i="14"/>
  <c r="AE1339" i="14" s="1"/>
  <c r="AF1338" i="14"/>
  <c r="AE1338" i="14" s="1"/>
  <c r="AF1337" i="14"/>
  <c r="AE1337" i="14" s="1"/>
  <c r="AF1336" i="14"/>
  <c r="AE1336" i="14" s="1"/>
  <c r="AF1335" i="14"/>
  <c r="AE1335" i="14" s="1"/>
  <c r="AF1334" i="14"/>
  <c r="AE1334" i="14" s="1"/>
  <c r="AF1333" i="14"/>
  <c r="AE1333" i="14" s="1"/>
  <c r="AF1332" i="14"/>
  <c r="AE1332" i="14" s="1"/>
  <c r="AF1331" i="14"/>
  <c r="AE1331" i="14" s="1"/>
  <c r="AF1330" i="14"/>
  <c r="AE1330" i="14" s="1"/>
  <c r="AF1329" i="14"/>
  <c r="AE1329" i="14" s="1"/>
  <c r="AF1328" i="14"/>
  <c r="AE1328" i="14" s="1"/>
  <c r="AF1327" i="14"/>
  <c r="AE1327" i="14"/>
  <c r="AF1326" i="14"/>
  <c r="AE1326" i="14"/>
  <c r="AF1325" i="14"/>
  <c r="AE1325" i="14" s="1"/>
  <c r="AF1324" i="14"/>
  <c r="AE1324" i="14" s="1"/>
  <c r="AF1323" i="14"/>
  <c r="AE1323" i="14" s="1"/>
  <c r="AF1322" i="14"/>
  <c r="AE1322" i="14" s="1"/>
  <c r="AF1321" i="14"/>
  <c r="AE1321" i="14"/>
  <c r="AF1320" i="14"/>
  <c r="AE1320" i="14"/>
  <c r="AF1319" i="14"/>
  <c r="AE1319" i="14"/>
  <c r="AF1318" i="14"/>
  <c r="AE1318" i="14" s="1"/>
  <c r="AF1317" i="14"/>
  <c r="AE1317" i="14"/>
  <c r="AF1316" i="14"/>
  <c r="AE1316" i="14"/>
  <c r="AF1315" i="14"/>
  <c r="AE1315" i="14" s="1"/>
  <c r="AF1314" i="14"/>
  <c r="AE1314" i="14" s="1"/>
  <c r="AF1313" i="14"/>
  <c r="AE1313" i="14" s="1"/>
  <c r="AF1312" i="14"/>
  <c r="AE1312" i="14" s="1"/>
  <c r="AF1311" i="14"/>
  <c r="AE1311" i="14"/>
  <c r="AF1310" i="14"/>
  <c r="AE1310" i="14" s="1"/>
  <c r="AF1309" i="14"/>
  <c r="AE1309" i="14" s="1"/>
  <c r="AF1308" i="14"/>
  <c r="AE1308" i="14" s="1"/>
  <c r="AF1307" i="14"/>
  <c r="AE1307" i="14"/>
  <c r="AF1306" i="14"/>
  <c r="AE1306" i="14" s="1"/>
  <c r="AF1305" i="14"/>
  <c r="AE1305" i="14"/>
  <c r="AF1304" i="14"/>
  <c r="AE1304" i="14" s="1"/>
  <c r="AF1303" i="14"/>
  <c r="AE1303" i="14" s="1"/>
  <c r="AF1302" i="14"/>
  <c r="AE1302" i="14" s="1"/>
  <c r="AF1301" i="14"/>
  <c r="AE1301" i="14"/>
  <c r="AF1300" i="14"/>
  <c r="AE1300" i="14" s="1"/>
  <c r="AF1299" i="14"/>
  <c r="AE1299" i="14" s="1"/>
  <c r="AF1298" i="14"/>
  <c r="AE1298" i="14" s="1"/>
  <c r="AF1297" i="14"/>
  <c r="AE1297" i="14"/>
  <c r="AF1296" i="14"/>
  <c r="AE1296" i="14"/>
  <c r="AF1295" i="14"/>
  <c r="AE1295" i="14"/>
  <c r="AF1294" i="14"/>
  <c r="AE1294" i="14"/>
  <c r="AF1293" i="14"/>
  <c r="AE1293" i="14" s="1"/>
  <c r="AF1292" i="14"/>
  <c r="AE1292" i="14" s="1"/>
  <c r="AF1291" i="14"/>
  <c r="AE1291" i="14" s="1"/>
  <c r="AF1290" i="14"/>
  <c r="AE1290" i="14" s="1"/>
  <c r="AF1289" i="14"/>
  <c r="AE1289" i="14"/>
  <c r="AF1288" i="14"/>
  <c r="AE1288" i="14"/>
  <c r="AF1287" i="14"/>
  <c r="AE1287" i="14" s="1"/>
  <c r="AF1286" i="14"/>
  <c r="AE1286" i="14" s="1"/>
  <c r="AF1285" i="14"/>
  <c r="AE1285" i="14"/>
  <c r="AF1284" i="14"/>
  <c r="AE1284" i="14" s="1"/>
  <c r="AF1283" i="14"/>
  <c r="AE1283" i="14"/>
  <c r="AF1282" i="14"/>
  <c r="AE1282" i="14" s="1"/>
  <c r="AF1281" i="14"/>
  <c r="AE1281" i="14" s="1"/>
  <c r="AF1280" i="14"/>
  <c r="AE1280" i="14"/>
  <c r="AF1279" i="14"/>
  <c r="AE1279" i="14"/>
  <c r="AF1278" i="14"/>
  <c r="AE1278" i="14"/>
  <c r="AF1277" i="14"/>
  <c r="AE1277" i="14" s="1"/>
  <c r="AF1276" i="14"/>
  <c r="AE1276" i="14"/>
  <c r="AF1275" i="14"/>
  <c r="AE1275" i="14"/>
  <c r="AF1274" i="14"/>
  <c r="AE1274" i="14" s="1"/>
  <c r="AF1273" i="14"/>
  <c r="AE1273" i="14" s="1"/>
  <c r="AF1272" i="14"/>
  <c r="AE1272" i="14"/>
  <c r="AF1271" i="14"/>
  <c r="AE1271" i="14" s="1"/>
  <c r="AF1270" i="14"/>
  <c r="AE1270" i="14" s="1"/>
  <c r="AF1269" i="14"/>
  <c r="AE1269" i="14" s="1"/>
  <c r="AF1268" i="14"/>
  <c r="AE1268" i="14"/>
  <c r="AF1267" i="14"/>
  <c r="AE1267" i="14"/>
  <c r="AF1266" i="14"/>
  <c r="AE1266" i="14" s="1"/>
  <c r="AF1265" i="14"/>
  <c r="AE1265" i="14"/>
  <c r="AF1264" i="14"/>
  <c r="AE1264" i="14"/>
  <c r="AF1263" i="14"/>
  <c r="AE1263" i="14" s="1"/>
  <c r="AF1262" i="14"/>
  <c r="AE1262" i="14"/>
  <c r="AF1261" i="14"/>
  <c r="AE1261" i="14" s="1"/>
  <c r="AF1260" i="14"/>
  <c r="AE1260" i="14" s="1"/>
  <c r="AF1259" i="14"/>
  <c r="AE1259" i="14" s="1"/>
  <c r="AF1258" i="14"/>
  <c r="AE1258" i="14" s="1"/>
  <c r="AF1257" i="14"/>
  <c r="AE1257" i="14" s="1"/>
  <c r="AF1256" i="14"/>
  <c r="AE1256" i="14" s="1"/>
  <c r="AF1255" i="14"/>
  <c r="AE1255" i="14" s="1"/>
  <c r="AF1254" i="14"/>
  <c r="AE1254" i="14" s="1"/>
  <c r="AF1253" i="14"/>
  <c r="AE1253" i="14" s="1"/>
  <c r="AF1252" i="14"/>
  <c r="AE1252" i="14" s="1"/>
  <c r="AF1251" i="14"/>
  <c r="AE1251" i="14" s="1"/>
  <c r="AF1250" i="14"/>
  <c r="AE1250" i="14" s="1"/>
  <c r="AF1249" i="14"/>
  <c r="AE1249" i="14" s="1"/>
  <c r="AF1248" i="14"/>
  <c r="AE1248" i="14"/>
  <c r="AF1247" i="14"/>
  <c r="AE1247" i="14"/>
  <c r="AF1246" i="14"/>
  <c r="AE1246" i="14" s="1"/>
  <c r="AF1245" i="14"/>
  <c r="AE1245" i="14"/>
  <c r="AF1244" i="14"/>
  <c r="AE1244" i="14"/>
  <c r="AF1243" i="14"/>
  <c r="AE1243" i="14"/>
  <c r="AF1242" i="14"/>
  <c r="AE1242" i="14" s="1"/>
  <c r="AF1241" i="14"/>
  <c r="AE1241" i="14" s="1"/>
  <c r="AF1240" i="14"/>
  <c r="AE1240" i="14"/>
  <c r="AF1239" i="14"/>
  <c r="AE1239" i="14" s="1"/>
  <c r="AF1238" i="14"/>
  <c r="AE1238" i="14" s="1"/>
  <c r="AF1237" i="14"/>
  <c r="AE1237" i="14"/>
  <c r="AF1236" i="14"/>
  <c r="AE1236" i="14" s="1"/>
  <c r="AF1235" i="14"/>
  <c r="AE1235" i="14" s="1"/>
  <c r="AF1234" i="14"/>
  <c r="AE1234" i="14" s="1"/>
  <c r="AF1233" i="14"/>
  <c r="AE1233" i="14" s="1"/>
  <c r="AF1232" i="14"/>
  <c r="AE1232" i="14" s="1"/>
  <c r="AF1231" i="14"/>
  <c r="AE1231" i="14" s="1"/>
  <c r="AF1230" i="14"/>
  <c r="AE1230" i="14" s="1"/>
  <c r="AF1229" i="14"/>
  <c r="AE1229" i="14"/>
  <c r="AF1228" i="14"/>
  <c r="AE1228" i="14" s="1"/>
  <c r="AF1227" i="14"/>
  <c r="AE1227" i="14"/>
  <c r="AF1226" i="14"/>
  <c r="AE1226" i="14" s="1"/>
  <c r="AF1225" i="14"/>
  <c r="AE1225" i="14" s="1"/>
  <c r="AF1224" i="14"/>
  <c r="AE1224" i="14" s="1"/>
  <c r="AF1223" i="14"/>
  <c r="AE1223" i="14" s="1"/>
  <c r="AF1222" i="14"/>
  <c r="AE1222" i="14"/>
  <c r="AF1221" i="14"/>
  <c r="AE1221" i="14" s="1"/>
  <c r="AF1220" i="14"/>
  <c r="AE1220" i="14" s="1"/>
  <c r="AF1219" i="14"/>
  <c r="AE1219" i="14" s="1"/>
  <c r="AF1218" i="14"/>
  <c r="AE1218" i="14" s="1"/>
  <c r="AF1217" i="14"/>
  <c r="AE1217" i="14"/>
  <c r="AF1216" i="14"/>
  <c r="AE1216" i="14"/>
  <c r="AF1215" i="14"/>
  <c r="AE1215" i="14" s="1"/>
  <c r="AF1214" i="14"/>
  <c r="AE1214" i="14"/>
  <c r="AF1213" i="14"/>
  <c r="AE1213" i="14" s="1"/>
  <c r="AF1212" i="14"/>
  <c r="AE1212" i="14" s="1"/>
  <c r="AF1211" i="14"/>
  <c r="AE1211" i="14" s="1"/>
  <c r="AF1210" i="14"/>
  <c r="AE1210" i="14" s="1"/>
  <c r="AF1209" i="14"/>
  <c r="AE1209" i="14" s="1"/>
  <c r="AF1208" i="14"/>
  <c r="AE1208" i="14" s="1"/>
  <c r="AF1207" i="14"/>
  <c r="AE1207" i="14"/>
  <c r="AF1206" i="14"/>
  <c r="AE1206" i="14" s="1"/>
  <c r="AF1205" i="14"/>
  <c r="AE1205" i="14"/>
  <c r="AF1204" i="14"/>
  <c r="AE1204" i="14"/>
  <c r="AF1203" i="14"/>
  <c r="AE1203" i="14" s="1"/>
  <c r="AF1202" i="14"/>
  <c r="AE1202" i="14" s="1"/>
  <c r="AF1201" i="14"/>
  <c r="AE1201" i="14"/>
  <c r="AF1200" i="14"/>
  <c r="AE1200" i="14" s="1"/>
  <c r="AF1199" i="14"/>
  <c r="AE1199" i="14" s="1"/>
  <c r="AF1198" i="14"/>
  <c r="AE1198" i="14" s="1"/>
  <c r="AF1197" i="14"/>
  <c r="AE1197" i="14" s="1"/>
  <c r="AF1196" i="14"/>
  <c r="AE1196" i="14" s="1"/>
  <c r="AF1195" i="14"/>
  <c r="AE1195" i="14"/>
  <c r="AF1194" i="14"/>
  <c r="AE1194" i="14" s="1"/>
  <c r="AF1193" i="14"/>
  <c r="AE1193" i="14" s="1"/>
  <c r="AF1192" i="14"/>
  <c r="AE1192" i="14" s="1"/>
  <c r="AF1191" i="14"/>
  <c r="AE1191" i="14" s="1"/>
  <c r="AF1190" i="14"/>
  <c r="AE1190" i="14" s="1"/>
  <c r="AF1189" i="14"/>
  <c r="AE1189" i="14"/>
  <c r="AF1188" i="14"/>
  <c r="AE1188" i="14" s="1"/>
  <c r="AF1187" i="14"/>
  <c r="AE1187" i="14" s="1"/>
  <c r="AF1186" i="14"/>
  <c r="AE1186" i="14" s="1"/>
  <c r="AF1185" i="14"/>
  <c r="AE1185" i="14"/>
  <c r="AF1184" i="14"/>
  <c r="AE1184" i="14"/>
  <c r="AF1183" i="14"/>
  <c r="AE1183" i="14"/>
  <c r="AF1182" i="14"/>
  <c r="AE1182" i="14" s="1"/>
  <c r="AF1181" i="14"/>
  <c r="AE1181" i="14"/>
  <c r="AF1180" i="14"/>
  <c r="AE1180" i="14" s="1"/>
  <c r="AF1179" i="14"/>
  <c r="AE1179" i="14" s="1"/>
  <c r="AF1178" i="14"/>
  <c r="AE1178" i="14" s="1"/>
  <c r="AF1177" i="14"/>
  <c r="AE1177" i="14" s="1"/>
  <c r="AF1176" i="14"/>
  <c r="AE1176" i="14" s="1"/>
  <c r="AF1175" i="14"/>
  <c r="AE1175" i="14" s="1"/>
  <c r="AF1174" i="14"/>
  <c r="AE1174" i="14" s="1"/>
  <c r="AF1173" i="14"/>
  <c r="AE1173" i="14" s="1"/>
  <c r="AF1172" i="14"/>
  <c r="AE1172" i="14" s="1"/>
  <c r="AF1171" i="14"/>
  <c r="AE1171" i="14" s="1"/>
  <c r="AF1170" i="14"/>
  <c r="AE1170" i="14" s="1"/>
  <c r="AF1169" i="14"/>
  <c r="AE1169" i="14" s="1"/>
  <c r="AF1168" i="14"/>
  <c r="AE1168" i="14" s="1"/>
  <c r="AF1167" i="14"/>
  <c r="AE1167" i="14"/>
  <c r="AF1166" i="14"/>
  <c r="AE1166" i="14" s="1"/>
  <c r="AF1165" i="14"/>
  <c r="AE1165" i="14" s="1"/>
  <c r="AF1164" i="14"/>
  <c r="AE1164" i="14"/>
  <c r="AF1163" i="14"/>
  <c r="AE1163" i="14" s="1"/>
  <c r="AF1162" i="14"/>
  <c r="AE1162" i="14" s="1"/>
  <c r="AF1161" i="14"/>
  <c r="AE1161" i="14" s="1"/>
  <c r="AF1160" i="14"/>
  <c r="AE1160" i="14"/>
  <c r="AF1159" i="14"/>
  <c r="AE1159" i="14" s="1"/>
  <c r="AF1158" i="14"/>
  <c r="AE1158" i="14" s="1"/>
  <c r="AF1157" i="14"/>
  <c r="AE1157" i="14" s="1"/>
  <c r="AF1156" i="14"/>
  <c r="AE1156" i="14" s="1"/>
  <c r="AF1155" i="14"/>
  <c r="AE1155" i="14" s="1"/>
  <c r="AF1154" i="14"/>
  <c r="AE1154" i="14" s="1"/>
  <c r="AF1153" i="14"/>
  <c r="AE1153" i="14"/>
  <c r="AF1152" i="14"/>
  <c r="AE1152" i="14" s="1"/>
  <c r="AF1151" i="14"/>
  <c r="AE1151" i="14" s="1"/>
  <c r="AF1150" i="14"/>
  <c r="AE1150" i="14"/>
  <c r="AF1149" i="14"/>
  <c r="AE1149" i="14"/>
  <c r="AF1148" i="14"/>
  <c r="AE1148" i="14" s="1"/>
  <c r="AF1147" i="14"/>
  <c r="AE1147" i="14" s="1"/>
  <c r="AF1146" i="14"/>
  <c r="AE1146" i="14" s="1"/>
  <c r="AF1145" i="14"/>
  <c r="AE1145" i="14" s="1"/>
  <c r="AF1144" i="14"/>
  <c r="AE1144" i="14" s="1"/>
  <c r="AF1143" i="14"/>
  <c r="AE1143" i="14" s="1"/>
  <c r="AF1142" i="14"/>
  <c r="AE1142" i="14" s="1"/>
  <c r="AF1141" i="14"/>
  <c r="AE1141" i="14" s="1"/>
  <c r="AF1140" i="14"/>
  <c r="AE1140" i="14"/>
  <c r="AF1139" i="14"/>
  <c r="AE1139" i="14" s="1"/>
  <c r="AF1138" i="14"/>
  <c r="AE1138" i="14"/>
  <c r="AF1137" i="14"/>
  <c r="AE1137" i="14" s="1"/>
  <c r="AF1136" i="14"/>
  <c r="AE1136" i="14" s="1"/>
  <c r="AF1135" i="14"/>
  <c r="AE1135" i="14" s="1"/>
  <c r="AF1134" i="14"/>
  <c r="AE1134" i="14" s="1"/>
  <c r="AF1133" i="14"/>
  <c r="AE1133" i="14" s="1"/>
  <c r="AF1132" i="14"/>
  <c r="AE1132" i="14" s="1"/>
  <c r="AF1131" i="14"/>
  <c r="AE1131" i="14"/>
  <c r="AF1130" i="14"/>
  <c r="AE1130" i="14" s="1"/>
  <c r="AF1129" i="14"/>
  <c r="AE1129" i="14"/>
  <c r="AF1128" i="14"/>
  <c r="AE1128" i="14"/>
  <c r="AF1127" i="14"/>
  <c r="AE1127" i="14" s="1"/>
  <c r="AF1126" i="14"/>
  <c r="AE1126" i="14" s="1"/>
  <c r="AF1125" i="14"/>
  <c r="AE1125" i="14" s="1"/>
  <c r="AF1124" i="14"/>
  <c r="AE1124" i="14" s="1"/>
  <c r="AF1123" i="14"/>
  <c r="AE1123" i="14" s="1"/>
  <c r="AF1122" i="14"/>
  <c r="AE1122" i="14"/>
  <c r="AF1121" i="14"/>
  <c r="AE1121" i="14" s="1"/>
  <c r="AF1120" i="14"/>
  <c r="AE1120" i="14"/>
  <c r="AF1119" i="14"/>
  <c r="AE1119" i="14" s="1"/>
  <c r="AF1118" i="14"/>
  <c r="AE1118" i="14" s="1"/>
  <c r="AF1117" i="14"/>
  <c r="AE1117" i="14" s="1"/>
  <c r="AF1116" i="14"/>
  <c r="AE1116" i="14"/>
  <c r="AF1115" i="14"/>
  <c r="AE1115" i="14" s="1"/>
  <c r="AF1114" i="14"/>
  <c r="AE1114" i="14"/>
  <c r="AF1113" i="14"/>
  <c r="AE1113" i="14"/>
  <c r="AF1112" i="14"/>
  <c r="AE1112" i="14" s="1"/>
  <c r="AF1111" i="14"/>
  <c r="AE1111" i="14" s="1"/>
  <c r="AF1110" i="14"/>
  <c r="AE1110" i="14" s="1"/>
  <c r="AF1109" i="14"/>
  <c r="AE1109" i="14" s="1"/>
  <c r="AF1108" i="14"/>
  <c r="AE1108" i="14" s="1"/>
  <c r="AF1107" i="14"/>
  <c r="AE1107" i="14"/>
  <c r="AF1106" i="14"/>
  <c r="AE1106" i="14" s="1"/>
  <c r="AF1105" i="14"/>
  <c r="AE1105" i="14"/>
  <c r="AF1104" i="14"/>
  <c r="AE1104" i="14" s="1"/>
  <c r="AF1103" i="14"/>
  <c r="AE1103" i="14" s="1"/>
  <c r="AF1102" i="14"/>
  <c r="AE1102" i="14" s="1"/>
  <c r="AF1101" i="14"/>
  <c r="AE1101" i="14" s="1"/>
  <c r="AF1100" i="14"/>
  <c r="AE1100" i="14"/>
  <c r="AF1099" i="14"/>
  <c r="AE1099" i="14" s="1"/>
  <c r="AF1098" i="14"/>
  <c r="AE1098" i="14"/>
  <c r="AF1097" i="14"/>
  <c r="AE1097" i="14" s="1"/>
  <c r="AF1096" i="14"/>
  <c r="AE1096" i="14"/>
  <c r="AF1095" i="14"/>
  <c r="AE1095" i="14"/>
  <c r="AF1094" i="14"/>
  <c r="AE1094" i="14" s="1"/>
  <c r="AF1093" i="14"/>
  <c r="AE1093" i="14" s="1"/>
  <c r="AF1092" i="14"/>
  <c r="AE1092" i="14"/>
  <c r="AF1091" i="14"/>
  <c r="AE1091" i="14"/>
  <c r="AF1090" i="14"/>
  <c r="AE1090" i="14" s="1"/>
  <c r="AF1089" i="14"/>
  <c r="AE1089" i="14" s="1"/>
  <c r="AF1088" i="14"/>
  <c r="AE1088" i="14" s="1"/>
  <c r="AF1087" i="14"/>
  <c r="AE1087" i="14"/>
  <c r="AF1086" i="14"/>
  <c r="AE1086" i="14" s="1"/>
  <c r="AF1085" i="14"/>
  <c r="AE1085" i="14" s="1"/>
  <c r="AF1084" i="14"/>
  <c r="AE1084" i="14" s="1"/>
  <c r="AF1083" i="14"/>
  <c r="AE1083" i="14"/>
  <c r="AF1082" i="14"/>
  <c r="AE1082" i="14"/>
  <c r="AF1081" i="14"/>
  <c r="AE1081" i="14" s="1"/>
  <c r="AF1080" i="14"/>
  <c r="AE1080" i="14"/>
  <c r="AF1079" i="14"/>
  <c r="AE1079" i="14" s="1"/>
  <c r="AF1078" i="14"/>
  <c r="AE1078" i="14" s="1"/>
  <c r="AF1077" i="14"/>
  <c r="AE1077" i="14" s="1"/>
  <c r="AF1076" i="14"/>
  <c r="AE1076" i="14"/>
  <c r="AF1075" i="14"/>
  <c r="AE1075" i="14" s="1"/>
  <c r="AF1074" i="14"/>
  <c r="AE1074" i="14"/>
  <c r="AF1073" i="14"/>
  <c r="AE1073" i="14"/>
  <c r="AF1072" i="14"/>
  <c r="AE1072" i="14" s="1"/>
  <c r="AF1071" i="14"/>
  <c r="AE1071" i="14"/>
  <c r="AF1070" i="14"/>
  <c r="AE1070" i="14" s="1"/>
  <c r="AF1069" i="14"/>
  <c r="AE1069" i="14" s="1"/>
  <c r="AF1068" i="14"/>
  <c r="AE1068" i="14"/>
  <c r="AF1067" i="14"/>
  <c r="AE1067" i="14" s="1"/>
  <c r="AF1066" i="14"/>
  <c r="AE1066" i="14" s="1"/>
  <c r="AF1065" i="14"/>
  <c r="AE1065" i="14"/>
  <c r="AF1064" i="14"/>
  <c r="AE1064" i="14"/>
  <c r="AF1063" i="14"/>
  <c r="AE1063" i="14" s="1"/>
  <c r="AF1062" i="14"/>
  <c r="AE1062" i="14" s="1"/>
  <c r="AF1061" i="14"/>
  <c r="AE1061" i="14" s="1"/>
  <c r="AF1060" i="14"/>
  <c r="AE1060" i="14" s="1"/>
  <c r="AF1059" i="14"/>
  <c r="AE1059" i="14"/>
  <c r="AF1058" i="14"/>
  <c r="AE1058" i="14"/>
  <c r="AF1057" i="14"/>
  <c r="AE1057" i="14" s="1"/>
  <c r="AF1056" i="14"/>
  <c r="AE1056" i="14" s="1"/>
  <c r="AF1055" i="14"/>
  <c r="AE1055" i="14"/>
  <c r="AF1054" i="14"/>
  <c r="AE1054" i="14" s="1"/>
  <c r="AF1053" i="14"/>
  <c r="AE1053" i="14" s="1"/>
  <c r="AF1052" i="14"/>
  <c r="AE1052" i="14" s="1"/>
  <c r="AF1051" i="14"/>
  <c r="AE1051" i="14" s="1"/>
  <c r="AF1050" i="14"/>
  <c r="AE1050" i="14"/>
  <c r="AF1049" i="14"/>
  <c r="AE1049" i="14"/>
  <c r="AF1048" i="14"/>
  <c r="AE1048" i="14" s="1"/>
  <c r="AF1047" i="14"/>
  <c r="AE1047" i="14" s="1"/>
  <c r="AF1046" i="14"/>
  <c r="AE1046" i="14" s="1"/>
  <c r="AF1045" i="14"/>
  <c r="AE1045" i="14" s="1"/>
  <c r="AF1044" i="14"/>
  <c r="AE1044" i="14" s="1"/>
  <c r="AF1043" i="14"/>
  <c r="AE1043" i="14"/>
  <c r="AF1042" i="14"/>
  <c r="AE1042" i="14" s="1"/>
  <c r="AF1041" i="14"/>
  <c r="AE1041" i="14"/>
  <c r="AF1040" i="14"/>
  <c r="AE1040" i="14"/>
  <c r="AF1039" i="14"/>
  <c r="AE1039" i="14" s="1"/>
  <c r="AF1038" i="14"/>
  <c r="AE1038" i="14" s="1"/>
  <c r="AF1037" i="14"/>
  <c r="AE1037" i="14" s="1"/>
  <c r="AF1036" i="14"/>
  <c r="AE1036" i="14"/>
  <c r="AF1035" i="14"/>
  <c r="AE1035" i="14" s="1"/>
  <c r="AF1034" i="14"/>
  <c r="AE1034" i="14"/>
  <c r="AF1033" i="14"/>
  <c r="AE1033" i="14" s="1"/>
  <c r="AF1032" i="14"/>
  <c r="AE1032" i="14"/>
  <c r="AF1031" i="14"/>
  <c r="AE1031" i="14" s="1"/>
  <c r="AF1030" i="14"/>
  <c r="AE1030" i="14" s="1"/>
  <c r="AF1029" i="14"/>
  <c r="AE1029" i="14" s="1"/>
  <c r="AF1028" i="14"/>
  <c r="AE1028" i="14"/>
  <c r="AF1027" i="14"/>
  <c r="AE1027" i="14"/>
  <c r="AF1026" i="14"/>
  <c r="AE1026" i="14" s="1"/>
  <c r="AF1025" i="14"/>
  <c r="AE1025" i="14"/>
  <c r="AF1024" i="14"/>
  <c r="AE1024" i="14" s="1"/>
  <c r="AF1023" i="14"/>
  <c r="AE1023" i="14" s="1"/>
  <c r="AF1022" i="14"/>
  <c r="AE1022" i="14" s="1"/>
  <c r="AF1021" i="14"/>
  <c r="AE1021" i="14" s="1"/>
  <c r="AF1020" i="14"/>
  <c r="AE1020" i="14" s="1"/>
  <c r="AF1019" i="14"/>
  <c r="AE1019" i="14"/>
  <c r="AF1018" i="14"/>
  <c r="AE1018" i="14"/>
  <c r="AF1017" i="14"/>
  <c r="AE1017" i="14" s="1"/>
  <c r="AF1016" i="14"/>
  <c r="AE1016" i="14" s="1"/>
  <c r="AF1015" i="14"/>
  <c r="AE1015" i="14" s="1"/>
  <c r="AF1014" i="14"/>
  <c r="AE1014" i="14" s="1"/>
  <c r="AF1013" i="14"/>
  <c r="AE1013" i="14" s="1"/>
  <c r="AF1012" i="14"/>
  <c r="AE1012" i="14" s="1"/>
  <c r="AF1011" i="14"/>
  <c r="AE1011" i="14" s="1"/>
  <c r="AF1010" i="14"/>
  <c r="AE1010" i="14"/>
  <c r="AF1009" i="14"/>
  <c r="AE1009" i="14" s="1"/>
  <c r="AF1008" i="14"/>
  <c r="AE1008" i="14" s="1"/>
  <c r="AF1007" i="14"/>
  <c r="AE1007" i="14"/>
  <c r="AF1006" i="14"/>
  <c r="AE1006" i="14" s="1"/>
  <c r="AF1005" i="14"/>
  <c r="AE1005" i="14" s="1"/>
  <c r="AF1004" i="14"/>
  <c r="AE1004" i="14" s="1"/>
  <c r="AF1003" i="14"/>
  <c r="AE1003" i="14"/>
  <c r="AF1002" i="14"/>
  <c r="AE1002" i="14" s="1"/>
  <c r="AF1001" i="14"/>
  <c r="AE1001" i="14" s="1"/>
  <c r="AF1000" i="14"/>
  <c r="AE1000" i="14"/>
  <c r="AF999" i="14"/>
  <c r="AE999" i="14" s="1"/>
  <c r="AF998" i="14"/>
  <c r="AE998" i="14" s="1"/>
  <c r="AF997" i="14"/>
  <c r="AE997" i="14" s="1"/>
  <c r="AF996" i="14"/>
  <c r="AE996" i="14" s="1"/>
  <c r="AF995" i="14"/>
  <c r="AE995" i="14"/>
  <c r="AF994" i="14"/>
  <c r="AE994" i="14"/>
  <c r="AF993" i="14"/>
  <c r="AE993" i="14" s="1"/>
  <c r="AF992" i="14"/>
  <c r="AE992" i="14"/>
  <c r="AF991" i="14"/>
  <c r="AE991" i="14" s="1"/>
  <c r="AF990" i="14"/>
  <c r="AE990" i="14" s="1"/>
  <c r="AF989" i="14"/>
  <c r="AE989" i="14" s="1"/>
  <c r="AF988" i="14"/>
  <c r="AE988" i="14" s="1"/>
  <c r="AF987" i="14"/>
  <c r="AE987" i="14" s="1"/>
  <c r="AF986" i="14"/>
  <c r="AE986" i="14"/>
  <c r="AF985" i="14"/>
  <c r="AE985" i="14" s="1"/>
  <c r="AF984" i="14"/>
  <c r="AE984" i="14" s="1"/>
  <c r="AF983" i="14"/>
  <c r="AE983" i="14" s="1"/>
  <c r="AF982" i="14"/>
  <c r="AE982" i="14" s="1"/>
  <c r="AF981" i="14"/>
  <c r="AE981" i="14" s="1"/>
  <c r="AF980" i="14"/>
  <c r="AE980" i="14" s="1"/>
  <c r="AF979" i="14"/>
  <c r="AE979" i="14"/>
  <c r="AF978" i="14"/>
  <c r="AE978" i="14" s="1"/>
  <c r="AF977" i="14"/>
  <c r="AE977" i="14" s="1"/>
  <c r="AF976" i="14"/>
  <c r="AE976" i="14" s="1"/>
  <c r="AF975" i="14"/>
  <c r="AE975" i="14" s="1"/>
  <c r="AF974" i="14"/>
  <c r="AE974" i="14" s="1"/>
  <c r="AF973" i="14"/>
  <c r="AE973" i="14" s="1"/>
  <c r="AF972" i="14"/>
  <c r="AE972" i="14"/>
  <c r="AF971" i="14"/>
  <c r="AE971" i="14" s="1"/>
  <c r="AF970" i="14"/>
  <c r="AE970" i="14" s="1"/>
  <c r="AF969" i="14"/>
  <c r="AE969" i="14" s="1"/>
  <c r="AF968" i="14"/>
  <c r="AE968" i="14" s="1"/>
  <c r="AF967" i="14"/>
  <c r="AE967" i="14"/>
  <c r="AF966" i="14"/>
  <c r="AE966" i="14" s="1"/>
  <c r="AF965" i="14"/>
  <c r="AE965" i="14" s="1"/>
  <c r="AF964" i="14"/>
  <c r="AE964" i="14"/>
  <c r="AF963" i="14"/>
  <c r="AE963" i="14"/>
  <c r="AF962" i="14"/>
  <c r="AE962" i="14" s="1"/>
  <c r="AF961" i="14"/>
  <c r="AE961" i="14" s="1"/>
  <c r="AF960" i="14"/>
  <c r="AE960" i="14" s="1"/>
  <c r="AF959" i="14"/>
  <c r="AE959" i="14" s="1"/>
  <c r="AF958" i="14"/>
  <c r="AE958" i="14" s="1"/>
  <c r="AF957" i="14"/>
  <c r="AE957" i="14" s="1"/>
  <c r="AF956" i="14"/>
  <c r="AE956" i="14" s="1"/>
  <c r="AF955" i="14"/>
  <c r="AE955" i="14"/>
  <c r="AF954" i="14"/>
  <c r="AE954" i="14" s="1"/>
  <c r="AF953" i="14"/>
  <c r="AE953" i="14" s="1"/>
  <c r="AF952" i="14"/>
  <c r="AE952" i="14" s="1"/>
  <c r="AF951" i="14"/>
  <c r="AE951" i="14" s="1"/>
  <c r="AF950" i="14"/>
  <c r="AE950" i="14" s="1"/>
  <c r="AF949" i="14"/>
  <c r="AE949" i="14" s="1"/>
  <c r="AF948" i="14"/>
  <c r="AE948" i="14"/>
  <c r="AF947" i="14"/>
  <c r="AE947" i="14" s="1"/>
  <c r="AF946" i="14"/>
  <c r="AE946" i="14" s="1"/>
  <c r="AF945" i="14"/>
  <c r="AE945" i="14" s="1"/>
  <c r="AF944" i="14"/>
  <c r="AE944" i="14" s="1"/>
  <c r="AF943" i="14"/>
  <c r="AE943" i="14" s="1"/>
  <c r="AF942" i="14"/>
  <c r="AE942" i="14" s="1"/>
  <c r="AF941" i="14"/>
  <c r="AE941" i="14" s="1"/>
  <c r="AF940" i="14"/>
  <c r="AE940" i="14"/>
  <c r="AF939" i="14"/>
  <c r="AE939" i="14" s="1"/>
  <c r="AF938" i="14"/>
  <c r="AE938" i="14" s="1"/>
  <c r="AF937" i="14"/>
  <c r="AE937" i="14"/>
  <c r="AF936" i="14"/>
  <c r="AE936" i="14"/>
  <c r="AF935" i="14"/>
  <c r="AE935" i="14" s="1"/>
  <c r="AF934" i="14"/>
  <c r="AE934" i="14" s="1"/>
  <c r="AF933" i="14"/>
  <c r="AE933" i="14" s="1"/>
  <c r="AF932" i="14"/>
  <c r="AE932" i="14" s="1"/>
  <c r="AF931" i="14"/>
  <c r="AE931" i="14"/>
  <c r="AF930" i="14"/>
  <c r="AE930" i="14" s="1"/>
  <c r="AF929" i="14"/>
  <c r="AE929" i="14" s="1"/>
  <c r="AF928" i="14"/>
  <c r="AE928" i="14" s="1"/>
  <c r="AF927" i="14"/>
  <c r="AE927" i="14" s="1"/>
  <c r="AF926" i="14"/>
  <c r="AE926" i="14" s="1"/>
  <c r="AF925" i="14"/>
  <c r="AE925" i="14" s="1"/>
  <c r="AF924" i="14"/>
  <c r="AE924" i="14"/>
  <c r="AF923" i="14"/>
  <c r="AE923" i="14"/>
  <c r="AF922" i="14"/>
  <c r="AE922" i="14" s="1"/>
  <c r="AF921" i="14"/>
  <c r="AE921" i="14" s="1"/>
  <c r="AF920" i="14"/>
  <c r="AE920" i="14" s="1"/>
  <c r="AF919" i="14"/>
  <c r="AE919" i="14"/>
  <c r="AF918" i="14"/>
  <c r="AE918" i="14" s="1"/>
  <c r="AF917" i="14"/>
  <c r="AE917" i="14" s="1"/>
  <c r="AF916" i="14"/>
  <c r="AE916" i="14" s="1"/>
  <c r="AF915" i="14"/>
  <c r="AE915" i="14"/>
  <c r="AF914" i="14"/>
  <c r="AE914" i="14" s="1"/>
  <c r="AF913" i="14"/>
  <c r="AE913" i="14" s="1"/>
  <c r="AF912" i="14"/>
  <c r="AE912" i="14" s="1"/>
  <c r="AF911" i="14"/>
  <c r="AE911" i="14" s="1"/>
  <c r="AF910" i="14"/>
  <c r="AE910" i="14" s="1"/>
  <c r="AF909" i="14"/>
  <c r="AE909" i="14" s="1"/>
  <c r="AF908" i="14"/>
  <c r="AE908" i="14" s="1"/>
  <c r="AF907" i="14"/>
  <c r="AE907" i="14" s="1"/>
  <c r="AF906" i="14"/>
  <c r="AE906" i="14" s="1"/>
  <c r="AF905" i="14"/>
  <c r="AE905" i="14"/>
  <c r="AF904" i="14"/>
  <c r="AE904" i="14"/>
  <c r="AF903" i="14"/>
  <c r="AE903" i="14"/>
  <c r="AF902" i="14"/>
  <c r="AE902" i="14" s="1"/>
  <c r="AF901" i="14"/>
  <c r="AE901" i="14" s="1"/>
  <c r="AF900" i="14"/>
  <c r="AE900" i="14"/>
  <c r="AF899" i="14"/>
  <c r="AE899" i="14" s="1"/>
  <c r="AF898" i="14"/>
  <c r="AE898" i="14" s="1"/>
  <c r="AF897" i="14"/>
  <c r="AE897" i="14"/>
  <c r="AF896" i="14"/>
  <c r="AE896" i="14" s="1"/>
  <c r="AF895" i="14"/>
  <c r="AE895" i="14" s="1"/>
  <c r="AF894" i="14"/>
  <c r="AE894" i="14" s="1"/>
  <c r="AF893" i="14"/>
  <c r="AE893" i="14" s="1"/>
  <c r="AF892" i="14"/>
  <c r="AE892" i="14" s="1"/>
  <c r="AF891" i="14"/>
  <c r="AE891" i="14"/>
  <c r="AF890" i="14"/>
  <c r="AE890" i="14"/>
  <c r="AF889" i="14"/>
  <c r="AE889" i="14" s="1"/>
  <c r="AF888" i="14"/>
  <c r="AE888" i="14" s="1"/>
  <c r="AF887" i="14"/>
  <c r="AE887" i="14" s="1"/>
  <c r="AF886" i="14"/>
  <c r="AE886" i="14" s="1"/>
  <c r="AF885" i="14"/>
  <c r="AE885" i="14" s="1"/>
  <c r="AF884" i="14"/>
  <c r="AE884" i="14"/>
  <c r="AF883" i="14"/>
  <c r="AE883" i="14" s="1"/>
  <c r="AF882" i="14"/>
  <c r="AE882" i="14"/>
  <c r="AF881" i="14"/>
  <c r="AE881" i="14" s="1"/>
  <c r="AF880" i="14"/>
  <c r="AE880" i="14" s="1"/>
  <c r="AF879" i="14"/>
  <c r="AE879" i="14"/>
  <c r="AF878" i="14"/>
  <c r="AE878" i="14" s="1"/>
  <c r="AF877" i="14"/>
  <c r="AE877" i="14" s="1"/>
  <c r="AF876" i="14"/>
  <c r="AE876" i="14" s="1"/>
  <c r="AF875" i="14"/>
  <c r="AE875" i="14"/>
  <c r="AF874" i="14"/>
  <c r="AE874" i="14" s="1"/>
  <c r="AF873" i="14"/>
  <c r="AE873" i="14" s="1"/>
  <c r="AF872" i="14"/>
  <c r="AE872" i="14"/>
  <c r="AF871" i="14"/>
  <c r="AE871" i="14" s="1"/>
  <c r="AF870" i="14"/>
  <c r="AE870" i="14" s="1"/>
  <c r="AF869" i="14"/>
  <c r="AE869" i="14" s="1"/>
  <c r="AF868" i="14"/>
  <c r="AE868" i="14"/>
  <c r="AF867" i="14"/>
  <c r="AE867" i="14"/>
  <c r="AF866" i="14"/>
  <c r="AE866" i="14" s="1"/>
  <c r="AF865" i="14"/>
  <c r="AE865" i="14" s="1"/>
  <c r="AF864" i="14"/>
  <c r="AE864" i="14" s="1"/>
  <c r="AF863" i="14"/>
  <c r="AE863" i="14" s="1"/>
  <c r="AF862" i="14"/>
  <c r="AE862" i="14" s="1"/>
  <c r="AF861" i="14"/>
  <c r="AE861" i="14" s="1"/>
  <c r="AF860" i="14"/>
  <c r="AE860" i="14" s="1"/>
  <c r="AF859" i="14"/>
  <c r="AE859" i="14" s="1"/>
  <c r="AF858" i="14"/>
  <c r="AE858" i="14"/>
  <c r="AF857" i="14"/>
  <c r="AE857" i="14"/>
  <c r="AF856" i="14"/>
  <c r="AE856" i="14" s="1"/>
  <c r="AF855" i="14"/>
  <c r="AE855" i="14" s="1"/>
  <c r="AF854" i="14"/>
  <c r="AE854" i="14" s="1"/>
  <c r="AF853" i="14"/>
  <c r="AE853" i="14" s="1"/>
  <c r="AF852" i="14"/>
  <c r="AE852" i="14" s="1"/>
  <c r="AF851" i="14"/>
  <c r="AE851" i="14" s="1"/>
  <c r="AF850" i="14"/>
  <c r="AE850" i="14" s="1"/>
  <c r="AF849" i="14"/>
  <c r="AE849" i="14" s="1"/>
  <c r="AF848" i="14"/>
  <c r="AE848" i="14" s="1"/>
  <c r="AF847" i="14"/>
  <c r="AE847" i="14" s="1"/>
  <c r="AF846" i="14"/>
  <c r="AE846" i="14" s="1"/>
  <c r="AF845" i="14"/>
  <c r="AE845" i="14" s="1"/>
  <c r="AF844" i="14"/>
  <c r="AE844" i="14" s="1"/>
  <c r="AF843" i="14"/>
  <c r="AE843" i="14" s="1"/>
  <c r="AF842" i="14"/>
  <c r="AE842" i="14"/>
  <c r="AF841" i="14"/>
  <c r="AE841" i="14"/>
  <c r="AF840" i="14"/>
  <c r="AE840" i="14"/>
  <c r="AF839" i="14"/>
  <c r="AE839" i="14" s="1"/>
  <c r="AF838" i="14"/>
  <c r="AE838" i="14" s="1"/>
  <c r="AF837" i="14"/>
  <c r="AE837" i="14" s="1"/>
  <c r="AF836" i="14"/>
  <c r="AE836" i="14" s="1"/>
  <c r="AF835" i="14"/>
  <c r="AE835" i="14"/>
  <c r="AF834" i="14"/>
  <c r="AE834" i="14" s="1"/>
  <c r="AF833" i="14"/>
  <c r="AE833" i="14"/>
  <c r="AF832" i="14"/>
  <c r="AE832" i="14" s="1"/>
  <c r="AF831" i="14"/>
  <c r="AE831" i="14" s="1"/>
  <c r="AF830" i="14"/>
  <c r="AE830" i="14" s="1"/>
  <c r="AF829" i="14"/>
  <c r="AE829" i="14" s="1"/>
  <c r="AF828" i="14"/>
  <c r="AE828" i="14" s="1"/>
  <c r="AF827" i="14"/>
  <c r="AE827" i="14"/>
  <c r="AF826" i="14"/>
  <c r="AE826" i="14" s="1"/>
  <c r="AF825" i="14"/>
  <c r="AE825" i="14" s="1"/>
  <c r="AF824" i="14"/>
  <c r="AE824" i="14" s="1"/>
  <c r="AF823" i="14"/>
  <c r="AE823" i="14" s="1"/>
  <c r="AF822" i="14"/>
  <c r="AE822" i="14" s="1"/>
  <c r="AF821" i="14"/>
  <c r="AE821" i="14" s="1"/>
  <c r="AF820" i="14"/>
  <c r="AE820" i="14" s="1"/>
  <c r="AF819" i="14"/>
  <c r="AE819" i="14" s="1"/>
  <c r="AF818" i="14"/>
  <c r="AE818" i="14" s="1"/>
  <c r="AF817" i="14"/>
  <c r="AE817" i="14"/>
  <c r="AF816" i="14"/>
  <c r="AE816" i="14" s="1"/>
  <c r="AF815" i="14"/>
  <c r="AE815" i="14"/>
  <c r="AF814" i="14"/>
  <c r="AE814" i="14" s="1"/>
  <c r="AF813" i="14"/>
  <c r="AE813" i="14" s="1"/>
  <c r="AF812" i="14"/>
  <c r="AE812" i="14" s="1"/>
  <c r="AF811" i="14"/>
  <c r="AE811" i="14" s="1"/>
  <c r="AF810" i="14"/>
  <c r="AE810" i="14" s="1"/>
  <c r="AF809" i="14"/>
  <c r="AE809" i="14"/>
  <c r="AF808" i="14"/>
  <c r="AE808" i="14"/>
  <c r="AF807" i="14"/>
  <c r="AE807" i="14" s="1"/>
  <c r="AF806" i="14"/>
  <c r="AE806" i="14" s="1"/>
  <c r="AF805" i="14"/>
  <c r="AE805" i="14" s="1"/>
  <c r="AF804" i="14"/>
  <c r="AE804" i="14"/>
  <c r="AF803" i="14"/>
  <c r="AE803" i="14"/>
  <c r="AF802" i="14"/>
  <c r="AE802" i="14"/>
  <c r="AF801" i="14"/>
  <c r="AE801" i="14" s="1"/>
  <c r="AF800" i="14"/>
  <c r="AE800" i="14" s="1"/>
  <c r="AF799" i="14"/>
  <c r="AE799" i="14"/>
  <c r="AF798" i="14"/>
  <c r="AE798" i="14" s="1"/>
  <c r="AF797" i="14"/>
  <c r="AE797" i="14" s="1"/>
  <c r="AF796" i="14"/>
  <c r="AE796" i="14"/>
  <c r="AF795" i="14"/>
  <c r="AE795" i="14"/>
  <c r="AF794" i="14"/>
  <c r="AE794" i="14" s="1"/>
  <c r="AF793" i="14"/>
  <c r="AE793" i="14"/>
  <c r="AF792" i="14"/>
  <c r="AE792" i="14" s="1"/>
  <c r="AF791" i="14"/>
  <c r="AE791" i="14" s="1"/>
  <c r="AF790" i="14"/>
  <c r="AE790" i="14" s="1"/>
  <c r="AF789" i="14"/>
  <c r="AE789" i="14" s="1"/>
  <c r="AF788" i="14"/>
  <c r="AE788" i="14" s="1"/>
  <c r="AF787" i="14"/>
  <c r="AE787" i="14" s="1"/>
  <c r="AF786" i="14"/>
  <c r="AE786" i="14" s="1"/>
  <c r="AF785" i="14"/>
  <c r="AE785" i="14"/>
  <c r="AF784" i="14"/>
  <c r="AE784" i="14" s="1"/>
  <c r="AF783" i="14"/>
  <c r="AE783" i="14" s="1"/>
  <c r="AF782" i="14"/>
  <c r="AE782" i="14" s="1"/>
  <c r="AF781" i="14"/>
  <c r="AE781" i="14" s="1"/>
  <c r="AF780" i="14"/>
  <c r="AE780" i="14"/>
  <c r="AF779" i="14"/>
  <c r="AE779" i="14" s="1"/>
  <c r="AF778" i="14"/>
  <c r="AE778" i="14" s="1"/>
  <c r="AF777" i="14"/>
  <c r="AE777" i="14" s="1"/>
  <c r="AF776" i="14"/>
  <c r="AE776" i="14"/>
  <c r="AF775" i="14"/>
  <c r="AE775" i="14"/>
  <c r="AF774" i="14"/>
  <c r="AE774" i="14" s="1"/>
  <c r="AF773" i="14"/>
  <c r="AE773" i="14" s="1"/>
  <c r="AF772" i="14"/>
  <c r="AE772" i="14"/>
  <c r="AF771" i="14"/>
  <c r="AE771" i="14"/>
  <c r="AF770" i="14"/>
  <c r="AE770" i="14" s="1"/>
  <c r="AF769" i="14"/>
  <c r="AE769" i="14" s="1"/>
  <c r="AF768" i="14"/>
  <c r="AE768" i="14"/>
  <c r="AF767" i="14"/>
  <c r="AE767" i="14" s="1"/>
  <c r="AF766" i="14"/>
  <c r="AE766" i="14" s="1"/>
  <c r="AF765" i="14"/>
  <c r="AE765" i="14" s="1"/>
  <c r="AF764" i="14"/>
  <c r="AE764" i="14" s="1"/>
  <c r="AF763" i="14"/>
  <c r="AE763" i="14" s="1"/>
  <c r="AF762" i="14"/>
  <c r="AE762" i="14"/>
  <c r="AF761" i="14"/>
  <c r="AE761" i="14" s="1"/>
  <c r="AF760" i="14"/>
  <c r="AE760" i="14" s="1"/>
  <c r="AF759" i="14"/>
  <c r="AE759" i="14" s="1"/>
  <c r="AF758" i="14"/>
  <c r="AE758" i="14" s="1"/>
  <c r="AF757" i="14"/>
  <c r="AE757" i="14" s="1"/>
  <c r="AF756" i="14"/>
  <c r="AE756" i="14"/>
  <c r="AF755" i="14"/>
  <c r="AE755" i="14" s="1"/>
  <c r="AF754" i="14"/>
  <c r="AE754" i="14"/>
  <c r="AF753" i="14"/>
  <c r="AE753" i="14" s="1"/>
  <c r="AF752" i="14"/>
  <c r="AE752" i="14" s="1"/>
  <c r="AF751" i="14"/>
  <c r="AE751" i="14"/>
  <c r="AF750" i="14"/>
  <c r="AE750" i="14" s="1"/>
  <c r="AF749" i="14"/>
  <c r="AE749" i="14" s="1"/>
  <c r="AF748" i="14"/>
  <c r="AE748" i="14" s="1"/>
  <c r="AF747" i="14"/>
  <c r="AE747" i="14"/>
  <c r="AF746" i="14"/>
  <c r="AE746" i="14" s="1"/>
  <c r="AF745" i="14"/>
  <c r="AE745" i="14" s="1"/>
  <c r="AF744" i="14"/>
  <c r="AE744" i="14"/>
  <c r="AF743" i="14"/>
  <c r="AE743" i="14" s="1"/>
  <c r="AF742" i="14"/>
  <c r="AE742" i="14" s="1"/>
  <c r="AF741" i="14"/>
  <c r="AE741" i="14" s="1"/>
  <c r="AF740" i="14"/>
  <c r="AE740" i="14"/>
  <c r="AF739" i="14"/>
  <c r="AE739" i="14"/>
  <c r="AF738" i="14"/>
  <c r="AE738" i="14" s="1"/>
  <c r="AF737" i="14"/>
  <c r="AE737" i="14" s="1"/>
  <c r="AF736" i="14"/>
  <c r="AE736" i="14"/>
  <c r="AF735" i="14"/>
  <c r="AE735" i="14"/>
  <c r="AF734" i="14"/>
  <c r="AE734" i="14" s="1"/>
  <c r="AF733" i="14"/>
  <c r="AE733" i="14" s="1"/>
  <c r="AF732" i="14"/>
  <c r="AE732" i="14" s="1"/>
  <c r="AF731" i="14"/>
  <c r="AE731" i="14" s="1"/>
  <c r="AF730" i="14"/>
  <c r="AE730" i="14" s="1"/>
  <c r="AF729" i="14"/>
  <c r="AE729" i="14"/>
  <c r="AF728" i="14"/>
  <c r="AE728" i="14" s="1"/>
  <c r="AF727" i="14"/>
  <c r="AE727" i="14"/>
  <c r="AF726" i="14"/>
  <c r="AE726" i="14" s="1"/>
  <c r="AF725" i="14"/>
  <c r="AE725" i="14" s="1"/>
  <c r="AF724" i="14"/>
  <c r="AE724" i="14" s="1"/>
  <c r="AF723" i="14"/>
  <c r="AE723" i="14" s="1"/>
  <c r="AF722" i="14"/>
  <c r="AE722" i="14" s="1"/>
  <c r="AF721" i="14"/>
  <c r="AE721" i="14"/>
  <c r="AF720" i="14"/>
  <c r="AE720" i="14"/>
  <c r="AF719" i="14"/>
  <c r="AE719" i="14" s="1"/>
  <c r="AF718" i="14"/>
  <c r="AE718" i="14" s="1"/>
  <c r="AF717" i="14"/>
  <c r="AE717" i="14" s="1"/>
  <c r="AF716" i="14"/>
  <c r="AE716" i="14" s="1"/>
  <c r="AF715" i="14"/>
  <c r="AE715" i="14" s="1"/>
  <c r="AF714" i="14"/>
  <c r="AE714" i="14" s="1"/>
  <c r="AF713" i="14"/>
  <c r="AE713" i="14" s="1"/>
  <c r="AF712" i="14"/>
  <c r="AE712" i="14" s="1"/>
  <c r="AF711" i="14"/>
  <c r="AE711" i="14"/>
  <c r="AF710" i="14"/>
  <c r="AE710" i="14" s="1"/>
  <c r="AF709" i="14"/>
  <c r="AE709" i="14" s="1"/>
  <c r="AF708" i="14"/>
  <c r="AE708" i="14"/>
  <c r="AF707" i="14"/>
  <c r="AE707" i="14"/>
  <c r="AF706" i="14"/>
  <c r="AE706" i="14" s="1"/>
  <c r="AF705" i="14"/>
  <c r="AE705" i="14"/>
  <c r="AF704" i="14"/>
  <c r="AE704" i="14" s="1"/>
  <c r="AF703" i="14"/>
  <c r="AE703" i="14"/>
  <c r="AF702" i="14"/>
  <c r="AE702" i="14" s="1"/>
  <c r="AF701" i="14"/>
  <c r="AE701" i="14" s="1"/>
  <c r="AF700" i="14"/>
  <c r="AE700" i="14" s="1"/>
  <c r="AF699" i="14"/>
  <c r="AE699" i="14" s="1"/>
  <c r="AF698" i="14"/>
  <c r="AE698" i="14" s="1"/>
  <c r="AF697" i="14"/>
  <c r="AE697" i="14"/>
  <c r="AF696" i="14"/>
  <c r="AE696" i="14" s="1"/>
  <c r="AF695" i="14"/>
  <c r="AE695" i="14" s="1"/>
  <c r="AF694" i="14"/>
  <c r="AE694" i="14"/>
  <c r="AF693" i="14"/>
  <c r="AE693" i="14" s="1"/>
  <c r="AF692" i="14"/>
  <c r="AE692" i="14"/>
  <c r="AF691" i="14"/>
  <c r="AE691" i="14" s="1"/>
  <c r="AF690" i="14"/>
  <c r="AE690" i="14" s="1"/>
  <c r="AF689" i="14"/>
  <c r="AE689" i="14" s="1"/>
  <c r="AF688" i="14"/>
  <c r="AE688" i="14"/>
  <c r="AF687" i="14"/>
  <c r="AE687" i="14"/>
  <c r="AF686" i="14"/>
  <c r="AE686" i="14" s="1"/>
  <c r="AF685" i="14"/>
  <c r="AE685" i="14" s="1"/>
  <c r="AF684" i="14"/>
  <c r="AE684" i="14" s="1"/>
  <c r="AF683" i="14"/>
  <c r="AE683" i="14" s="1"/>
  <c r="AF682" i="14"/>
  <c r="AE682" i="14" s="1"/>
  <c r="AF681" i="14"/>
  <c r="AE681" i="14" s="1"/>
  <c r="AF680" i="14"/>
  <c r="AE680" i="14" s="1"/>
  <c r="AF679" i="14"/>
  <c r="AE679" i="14"/>
  <c r="AF678" i="14"/>
  <c r="AE678" i="14"/>
  <c r="AF677" i="14"/>
  <c r="AE677" i="14" s="1"/>
  <c r="AF676" i="14"/>
  <c r="AE676" i="14"/>
  <c r="AF675" i="14"/>
  <c r="AE675" i="14"/>
  <c r="AF674" i="14"/>
  <c r="AE674" i="14" s="1"/>
  <c r="AF673" i="14"/>
  <c r="AE673" i="14" s="1"/>
  <c r="AF672" i="14"/>
  <c r="AE672" i="14" s="1"/>
  <c r="AF671" i="14"/>
  <c r="AE671" i="14"/>
  <c r="AF670" i="14"/>
  <c r="AE670" i="14" s="1"/>
  <c r="AF669" i="14"/>
  <c r="AE669" i="14" s="1"/>
  <c r="AF668" i="14"/>
  <c r="AE668" i="14"/>
  <c r="AF667" i="14"/>
  <c r="AE667" i="14"/>
  <c r="AF666" i="14"/>
  <c r="AE666" i="14" s="1"/>
  <c r="AF665" i="14"/>
  <c r="AE665" i="14"/>
  <c r="AF664" i="14"/>
  <c r="AE664" i="14" s="1"/>
  <c r="AF663" i="14"/>
  <c r="AE663" i="14" s="1"/>
  <c r="AF662" i="14"/>
  <c r="AE662" i="14" s="1"/>
  <c r="AF661" i="14"/>
  <c r="AE661" i="14" s="1"/>
  <c r="AF660" i="14"/>
  <c r="AE660" i="14" s="1"/>
  <c r="AF659" i="14"/>
  <c r="AE659" i="14" s="1"/>
  <c r="AF658" i="14"/>
  <c r="AE658" i="14" s="1"/>
  <c r="AF657" i="14"/>
  <c r="AE657" i="14" s="1"/>
  <c r="AF656" i="14"/>
  <c r="AE656" i="14"/>
  <c r="AF655" i="14"/>
  <c r="AE655" i="14"/>
  <c r="AF654" i="14"/>
  <c r="AE654" i="14" s="1"/>
  <c r="AF653" i="14"/>
  <c r="AE653" i="14" s="1"/>
  <c r="AF652" i="14"/>
  <c r="AE652" i="14"/>
  <c r="AF651" i="14"/>
  <c r="AE651" i="14"/>
  <c r="AF650" i="14"/>
  <c r="AE650" i="14" s="1"/>
  <c r="AF649" i="14"/>
  <c r="AE649" i="14" s="1"/>
  <c r="AF648" i="14"/>
  <c r="AE648" i="14"/>
  <c r="AF647" i="14"/>
  <c r="AE647" i="14" s="1"/>
  <c r="AF646" i="14"/>
  <c r="AE646" i="14"/>
  <c r="AF645" i="14"/>
  <c r="AE645" i="14" s="1"/>
  <c r="AF644" i="14"/>
  <c r="AE644" i="14"/>
  <c r="AF643" i="14"/>
  <c r="AE643" i="14" s="1"/>
  <c r="AF642" i="14"/>
  <c r="AE642" i="14" s="1"/>
  <c r="AF641" i="14"/>
  <c r="AE641" i="14"/>
  <c r="AF640" i="14"/>
  <c r="AE640" i="14" s="1"/>
  <c r="AF639" i="14"/>
  <c r="AE639" i="14" s="1"/>
  <c r="AF638" i="14"/>
  <c r="AE638" i="14"/>
  <c r="AF637" i="14"/>
  <c r="AE637" i="14" s="1"/>
  <c r="AF636" i="14"/>
  <c r="AE636" i="14" s="1"/>
  <c r="AF635" i="14"/>
  <c r="AE635" i="14"/>
  <c r="AF634" i="14"/>
  <c r="AE634" i="14" s="1"/>
  <c r="AF633" i="14"/>
  <c r="AE633" i="14" s="1"/>
  <c r="AF632" i="14"/>
  <c r="AE632" i="14"/>
  <c r="AF631" i="14"/>
  <c r="AE631" i="14" s="1"/>
  <c r="AF630" i="14"/>
  <c r="AE630" i="14" s="1"/>
  <c r="AF629" i="14"/>
  <c r="AE629" i="14" s="1"/>
  <c r="AF628" i="14"/>
  <c r="AE628" i="14" s="1"/>
  <c r="AF627" i="14"/>
  <c r="AE627" i="14"/>
  <c r="AF626" i="14"/>
  <c r="AE626" i="14" s="1"/>
  <c r="AF625" i="14"/>
  <c r="AE625" i="14" s="1"/>
  <c r="AF624" i="14"/>
  <c r="AE624" i="14"/>
  <c r="AF623" i="14"/>
  <c r="AE623" i="14"/>
  <c r="AF622" i="14"/>
  <c r="AE622" i="14" s="1"/>
  <c r="AF621" i="14"/>
  <c r="AE621" i="14" s="1"/>
  <c r="AF620" i="14"/>
  <c r="AE620" i="14"/>
  <c r="AF619" i="14"/>
  <c r="AE619" i="14"/>
  <c r="AF618" i="14"/>
  <c r="AE618" i="14" s="1"/>
  <c r="AF617" i="14"/>
  <c r="AE617" i="14" s="1"/>
  <c r="AF616" i="14"/>
  <c r="AE616" i="14" s="1"/>
  <c r="AF615" i="14"/>
  <c r="AE615" i="14" s="1"/>
  <c r="AF614" i="14"/>
  <c r="AE614" i="14" s="1"/>
  <c r="AF613" i="14"/>
  <c r="AE613" i="14" s="1"/>
  <c r="AF612" i="14"/>
  <c r="AE612" i="14"/>
  <c r="AF611" i="14"/>
  <c r="AE611" i="14" s="1"/>
  <c r="AF610" i="14"/>
  <c r="AE610" i="14" s="1"/>
  <c r="AF609" i="14"/>
  <c r="AE609" i="14"/>
  <c r="AF608" i="14"/>
  <c r="AE608" i="14" s="1"/>
  <c r="AF607" i="14"/>
  <c r="AE607" i="14"/>
  <c r="AF606" i="14"/>
  <c r="AE606" i="14"/>
  <c r="AF605" i="14"/>
  <c r="AE605" i="14" s="1"/>
  <c r="AF604" i="14"/>
  <c r="AE604" i="14"/>
  <c r="AF603" i="14"/>
  <c r="AE603" i="14"/>
  <c r="AF602" i="14"/>
  <c r="AE602" i="14" s="1"/>
  <c r="AF601" i="14"/>
  <c r="AE601" i="14"/>
  <c r="AF600" i="14"/>
  <c r="AE600" i="14" s="1"/>
  <c r="AF599" i="14"/>
  <c r="AE599" i="14" s="1"/>
  <c r="AF598" i="14"/>
  <c r="AE598" i="14" s="1"/>
  <c r="AF597" i="14"/>
  <c r="AE597" i="14" s="1"/>
  <c r="AF596" i="14"/>
  <c r="AE596" i="14" s="1"/>
  <c r="AF595" i="14"/>
  <c r="AE595" i="14"/>
  <c r="AF594" i="14"/>
  <c r="AE594" i="14" s="1"/>
  <c r="AF593" i="14"/>
  <c r="AE593" i="14"/>
  <c r="AF592" i="14"/>
  <c r="AE592" i="14" s="1"/>
  <c r="AF591" i="14"/>
  <c r="AE591" i="14"/>
  <c r="AF590" i="14"/>
  <c r="AE590" i="14" s="1"/>
  <c r="AF589" i="14"/>
  <c r="AE589" i="14" s="1"/>
  <c r="AF588" i="14"/>
  <c r="AE588" i="14"/>
  <c r="AF587" i="14"/>
  <c r="AE587" i="14" s="1"/>
  <c r="AF586" i="14"/>
  <c r="AE586" i="14"/>
  <c r="AF585" i="14"/>
  <c r="AE585" i="14" s="1"/>
  <c r="AF584" i="14"/>
  <c r="AE584" i="14" s="1"/>
  <c r="AF583" i="14"/>
  <c r="AE583" i="14" s="1"/>
  <c r="AF582" i="14"/>
  <c r="AE582" i="14" s="1"/>
  <c r="AF581" i="14"/>
  <c r="AE581" i="14" s="1"/>
  <c r="AF580" i="14"/>
  <c r="AE580" i="14" s="1"/>
  <c r="AF579" i="14"/>
  <c r="AE579" i="14" s="1"/>
  <c r="AF578" i="14"/>
  <c r="AE578" i="14"/>
  <c r="AF577" i="14"/>
  <c r="AE577" i="14" s="1"/>
  <c r="AF576" i="14"/>
  <c r="AE576" i="14"/>
  <c r="AF575" i="14"/>
  <c r="AE575" i="14"/>
  <c r="AF574" i="14"/>
  <c r="AE574" i="14" s="1"/>
  <c r="AF573" i="14"/>
  <c r="AE573" i="14" s="1"/>
  <c r="AF572" i="14"/>
  <c r="AE572" i="14"/>
  <c r="AF571" i="14"/>
  <c r="AE571" i="14" s="1"/>
  <c r="AF570" i="14"/>
  <c r="AE570" i="14" s="1"/>
  <c r="AF569" i="14"/>
  <c r="AE569" i="14" s="1"/>
  <c r="AF568" i="14"/>
  <c r="AE568" i="14"/>
  <c r="AF567" i="14"/>
  <c r="AE567" i="14"/>
  <c r="AF566" i="14"/>
  <c r="AE566" i="14"/>
  <c r="AF565" i="14"/>
  <c r="AE565" i="14" s="1"/>
  <c r="AF564" i="14"/>
  <c r="AE564" i="14" s="1"/>
  <c r="AF563" i="14"/>
  <c r="AE563" i="14" s="1"/>
  <c r="AF562" i="14"/>
  <c r="AE562" i="14"/>
  <c r="AF561" i="14"/>
  <c r="AE561" i="14" s="1"/>
  <c r="AF560" i="14"/>
  <c r="AE560" i="14" s="1"/>
  <c r="AF559" i="14"/>
  <c r="AE559" i="14"/>
  <c r="AF558" i="14"/>
  <c r="AE558" i="14"/>
  <c r="AF557" i="14"/>
  <c r="AE557" i="14" s="1"/>
  <c r="AF556" i="14"/>
  <c r="AE556" i="14"/>
  <c r="AF555" i="14"/>
  <c r="AE555" i="14" s="1"/>
  <c r="AF554" i="14"/>
  <c r="AE554" i="14" s="1"/>
  <c r="AF553" i="14"/>
  <c r="AE553" i="14" s="1"/>
  <c r="AF552" i="14"/>
  <c r="AE552" i="14"/>
  <c r="AF551" i="14"/>
  <c r="AE551" i="14" s="1"/>
  <c r="AF550" i="14"/>
  <c r="AE550" i="14" s="1"/>
  <c r="AF549" i="14"/>
  <c r="AE549" i="14" s="1"/>
  <c r="AF548" i="14"/>
  <c r="AE548" i="14"/>
  <c r="AF547" i="14"/>
  <c r="AE547" i="14" s="1"/>
  <c r="AF546" i="14"/>
  <c r="AE546" i="14" s="1"/>
  <c r="AF545" i="14"/>
  <c r="AE545" i="14"/>
  <c r="AF544" i="14"/>
  <c r="AE544" i="14"/>
  <c r="AF543" i="14"/>
  <c r="AE543" i="14" s="1"/>
  <c r="AF542" i="14"/>
  <c r="AE542" i="14"/>
  <c r="AF541" i="14"/>
  <c r="AE541" i="14" s="1"/>
  <c r="AF540" i="14"/>
  <c r="AE540" i="14"/>
  <c r="AF539" i="14"/>
  <c r="AE539" i="14"/>
  <c r="AF538" i="14"/>
  <c r="AE538" i="14"/>
  <c r="AF537" i="14"/>
  <c r="AE537" i="14" s="1"/>
  <c r="AF536" i="14"/>
  <c r="AE536" i="14" s="1"/>
  <c r="AF535" i="14"/>
  <c r="AE535" i="14"/>
  <c r="AF534" i="14"/>
  <c r="AE534" i="14"/>
  <c r="AF533" i="14"/>
  <c r="AE533" i="14" s="1"/>
  <c r="AF532" i="14"/>
  <c r="AE532" i="14"/>
  <c r="AF531" i="14"/>
  <c r="AE531" i="14" s="1"/>
  <c r="AF530" i="14"/>
  <c r="AE530" i="14" s="1"/>
  <c r="AF529" i="14"/>
  <c r="AE529" i="14" s="1"/>
  <c r="AF528" i="14"/>
  <c r="AE528" i="14"/>
  <c r="AF527" i="14"/>
  <c r="AE527" i="14"/>
  <c r="AF526" i="14"/>
  <c r="AE526" i="14" s="1"/>
  <c r="AF525" i="14"/>
  <c r="AE525" i="14" s="1"/>
  <c r="AF524" i="14"/>
  <c r="AE524" i="14"/>
  <c r="AF523" i="14"/>
  <c r="AE523" i="14" s="1"/>
  <c r="AF522" i="14"/>
  <c r="AE522" i="14"/>
  <c r="AF521" i="14"/>
  <c r="AE521" i="14" s="1"/>
  <c r="AF520" i="14"/>
  <c r="AE520" i="14" s="1"/>
  <c r="AF519" i="14"/>
  <c r="AE519" i="14"/>
  <c r="AF518" i="14"/>
  <c r="AE518" i="14" s="1"/>
  <c r="AF517" i="14"/>
  <c r="AE517" i="14" s="1"/>
  <c r="AF516" i="14"/>
  <c r="AE516" i="14"/>
  <c r="AF515" i="14"/>
  <c r="AE515" i="14"/>
  <c r="AF514" i="14"/>
  <c r="AE514" i="14" s="1"/>
  <c r="AF513" i="14"/>
  <c r="AE513" i="14" s="1"/>
  <c r="AF512" i="14"/>
  <c r="AE512" i="14" s="1"/>
  <c r="AF511" i="14"/>
  <c r="AE511" i="14" s="1"/>
  <c r="AF510" i="14"/>
  <c r="AE510" i="14" s="1"/>
  <c r="AF509" i="14"/>
  <c r="AE509" i="14" s="1"/>
  <c r="AF508" i="14"/>
  <c r="AE508" i="14" s="1"/>
  <c r="AF507" i="14"/>
  <c r="AE507" i="14" s="1"/>
  <c r="AF506" i="14"/>
  <c r="AE506" i="14" s="1"/>
  <c r="AF505" i="14"/>
  <c r="AE505" i="14" s="1"/>
  <c r="AF504" i="14"/>
  <c r="AE504" i="14" s="1"/>
  <c r="AF503" i="14"/>
  <c r="AE503" i="14"/>
  <c r="AF502" i="14"/>
  <c r="AE502" i="14" s="1"/>
  <c r="AF501" i="14"/>
  <c r="AE501" i="14" s="1"/>
  <c r="AF500" i="14"/>
  <c r="AE500" i="14" s="1"/>
  <c r="AF499" i="14"/>
  <c r="AE499" i="14" s="1"/>
  <c r="AF498" i="14"/>
  <c r="AE498" i="14"/>
  <c r="AF497" i="14"/>
  <c r="AE497" i="14" s="1"/>
  <c r="AF496" i="14"/>
  <c r="AE496" i="14" s="1"/>
  <c r="AF495" i="14"/>
  <c r="AE495" i="14" s="1"/>
  <c r="AF494" i="14"/>
  <c r="AE494" i="14" s="1"/>
  <c r="AF493" i="14"/>
  <c r="AE493" i="14" s="1"/>
  <c r="AF492" i="14"/>
  <c r="AE492" i="14"/>
  <c r="AF491" i="14"/>
  <c r="AE491" i="14"/>
  <c r="AF490" i="14"/>
  <c r="AE490" i="14" s="1"/>
  <c r="AF489" i="14"/>
  <c r="AE489" i="14"/>
  <c r="AF488" i="14"/>
  <c r="AE488" i="14"/>
  <c r="AF487" i="14"/>
  <c r="AE487" i="14" s="1"/>
  <c r="AF486" i="14"/>
  <c r="AE486" i="14" s="1"/>
  <c r="AF485" i="14"/>
  <c r="AE485" i="14" s="1"/>
  <c r="AF484" i="14"/>
  <c r="AE484" i="14" s="1"/>
  <c r="AF483" i="14"/>
  <c r="AE483" i="14" s="1"/>
  <c r="AF482" i="14"/>
  <c r="AE482" i="14"/>
  <c r="AF481" i="14"/>
  <c r="AE481" i="14"/>
  <c r="AF480" i="14"/>
  <c r="AE480" i="14"/>
  <c r="AF479" i="14"/>
  <c r="AE479" i="14"/>
  <c r="AF478" i="14"/>
  <c r="AE478" i="14" s="1"/>
  <c r="AF477" i="14"/>
  <c r="AE477" i="14" s="1"/>
  <c r="AF476" i="14"/>
  <c r="AE476" i="14" s="1"/>
  <c r="AF475" i="14"/>
  <c r="AE475" i="14"/>
  <c r="AF474" i="14"/>
  <c r="AE474" i="14"/>
  <c r="AF473" i="14"/>
  <c r="AE473" i="14" s="1"/>
  <c r="AF472" i="14"/>
  <c r="AE472" i="14" s="1"/>
  <c r="AF471" i="14"/>
  <c r="AE471" i="14" s="1"/>
  <c r="AF470" i="14"/>
  <c r="AE470" i="14"/>
  <c r="AF469" i="14"/>
  <c r="AE469" i="14" s="1"/>
  <c r="AF468" i="14"/>
  <c r="AE468" i="14"/>
  <c r="AF467" i="14"/>
  <c r="AE467" i="14"/>
  <c r="AF466" i="14"/>
  <c r="AE466" i="14" s="1"/>
  <c r="AF465" i="14"/>
  <c r="AE465" i="14" s="1"/>
  <c r="AF464" i="14"/>
  <c r="AE464" i="14" s="1"/>
  <c r="AF463" i="14"/>
  <c r="AE463" i="14" s="1"/>
  <c r="AF462" i="14"/>
  <c r="AE462" i="14" s="1"/>
  <c r="AF461" i="14"/>
  <c r="AE461" i="14" s="1"/>
  <c r="AF460" i="14"/>
  <c r="AE460" i="14"/>
  <c r="AF459" i="14"/>
  <c r="AE459" i="14" s="1"/>
  <c r="AF458" i="14"/>
  <c r="AE458" i="14"/>
  <c r="AF457" i="14"/>
  <c r="AE457" i="14"/>
  <c r="AF456" i="14"/>
  <c r="AE456" i="14" s="1"/>
  <c r="AF455" i="14"/>
  <c r="AE455" i="14" s="1"/>
  <c r="AF454" i="14"/>
  <c r="AE454" i="14"/>
  <c r="AF453" i="14"/>
  <c r="AE453" i="14" s="1"/>
  <c r="AF452" i="14"/>
  <c r="AE452" i="14"/>
  <c r="AF451" i="14"/>
  <c r="AE451" i="14"/>
  <c r="AF450" i="14"/>
  <c r="AE450" i="14"/>
  <c r="AF449" i="14"/>
  <c r="AE449" i="14" s="1"/>
  <c r="AF448" i="14"/>
  <c r="AE448" i="14"/>
  <c r="AF447" i="14"/>
  <c r="AE447" i="14"/>
  <c r="AF446" i="14"/>
  <c r="AE446" i="14" s="1"/>
  <c r="AF445" i="14"/>
  <c r="AE445" i="14" s="1"/>
  <c r="AF444" i="14"/>
  <c r="AE444" i="14"/>
  <c r="AF443" i="14"/>
  <c r="AE443" i="14" s="1"/>
  <c r="AF442" i="14"/>
  <c r="AE442" i="14" s="1"/>
  <c r="AF441" i="14"/>
  <c r="AE441" i="14"/>
  <c r="AF440" i="14"/>
  <c r="AE440" i="14" s="1"/>
  <c r="AF439" i="14"/>
  <c r="AE439" i="14"/>
  <c r="AF438" i="14"/>
  <c r="AE438" i="14"/>
  <c r="AF437" i="14"/>
  <c r="AE437" i="14" s="1"/>
  <c r="AF436" i="14"/>
  <c r="AE436" i="14" s="1"/>
  <c r="AF435" i="14"/>
  <c r="AE435" i="14" s="1"/>
  <c r="AF434" i="14"/>
  <c r="AE434" i="14"/>
  <c r="AF433" i="14"/>
  <c r="AE433" i="14"/>
  <c r="AF432" i="14"/>
  <c r="AE432" i="14" s="1"/>
  <c r="AF431" i="14"/>
  <c r="AE431" i="14"/>
  <c r="AF430" i="14"/>
  <c r="AE430" i="14" s="1"/>
  <c r="AF429" i="14"/>
  <c r="AE429" i="14" s="1"/>
  <c r="AF428" i="14"/>
  <c r="AE428" i="14"/>
  <c r="AF427" i="14"/>
  <c r="AE427" i="14"/>
  <c r="AF426" i="14"/>
  <c r="AE426" i="14" s="1"/>
  <c r="AF425" i="14"/>
  <c r="AE425" i="14" s="1"/>
  <c r="AF424" i="14"/>
  <c r="AE424" i="14"/>
  <c r="AF423" i="14"/>
  <c r="AE423" i="14"/>
  <c r="AF422" i="14"/>
  <c r="AE422" i="14" s="1"/>
  <c r="AF421" i="14"/>
  <c r="AE421" i="14" s="1"/>
  <c r="AF420" i="14"/>
  <c r="AE420" i="14"/>
  <c r="AF419" i="14"/>
  <c r="AE419" i="14" s="1"/>
  <c r="AF418" i="14"/>
  <c r="AE418" i="14" s="1"/>
  <c r="AF417" i="14"/>
  <c r="AE417" i="14"/>
  <c r="AF416" i="14"/>
  <c r="AE416" i="14"/>
  <c r="AF415" i="14"/>
  <c r="AE415" i="14" s="1"/>
  <c r="AF414" i="14"/>
  <c r="AE414" i="14"/>
  <c r="AF413" i="14"/>
  <c r="AE413" i="14" s="1"/>
  <c r="AF412" i="14"/>
  <c r="AE412" i="14" s="1"/>
  <c r="AF411" i="14"/>
  <c r="AE411" i="14"/>
  <c r="AF410" i="14"/>
  <c r="AE410" i="14" s="1"/>
  <c r="AF409" i="14"/>
  <c r="AE409" i="14" s="1"/>
  <c r="AF408" i="14"/>
  <c r="AE408" i="14" s="1"/>
  <c r="AF407" i="14"/>
  <c r="AE407" i="14"/>
  <c r="AF406" i="14"/>
  <c r="AE406" i="14" s="1"/>
  <c r="AF405" i="14"/>
  <c r="AE405" i="14" s="1"/>
  <c r="AF404" i="14"/>
  <c r="AE404" i="14"/>
  <c r="AF403" i="14"/>
  <c r="AE403" i="14"/>
  <c r="AF402" i="14"/>
  <c r="AE402" i="14" s="1"/>
  <c r="AF401" i="14"/>
  <c r="AE401" i="14" s="1"/>
  <c r="AF400" i="14"/>
  <c r="AE400" i="14"/>
  <c r="AF399" i="14"/>
  <c r="AE399" i="14" s="1"/>
  <c r="AF398" i="14"/>
  <c r="AE398" i="14" s="1"/>
  <c r="AF397" i="14"/>
  <c r="AE397" i="14" s="1"/>
  <c r="AF396" i="14"/>
  <c r="AE396" i="14"/>
  <c r="AF395" i="14"/>
  <c r="AE395" i="14"/>
  <c r="AF394" i="14"/>
  <c r="AE394" i="14"/>
  <c r="AF393" i="14"/>
  <c r="AE393" i="14"/>
  <c r="AF392" i="14"/>
  <c r="AE392" i="14" s="1"/>
  <c r="AF391" i="14"/>
  <c r="AE391" i="14"/>
  <c r="AF390" i="14"/>
  <c r="AE390" i="14"/>
  <c r="AF389" i="14"/>
  <c r="AE389" i="14" s="1"/>
  <c r="AF388" i="14"/>
  <c r="AE388" i="14" s="1"/>
  <c r="AF387" i="14"/>
  <c r="AE387" i="14"/>
  <c r="AF386" i="14"/>
  <c r="AE386" i="14"/>
  <c r="AF385" i="14"/>
  <c r="AE385" i="14" s="1"/>
  <c r="AF384" i="14"/>
  <c r="AE384" i="14" s="1"/>
  <c r="AF383" i="14"/>
  <c r="AE383" i="14"/>
  <c r="AF382" i="14"/>
  <c r="AE382" i="14"/>
  <c r="AF381" i="14"/>
  <c r="AE381" i="14" s="1"/>
  <c r="AF380" i="14"/>
  <c r="AE380" i="14"/>
  <c r="AF379" i="14"/>
  <c r="AE379" i="14" s="1"/>
  <c r="AF378" i="14"/>
  <c r="AE378" i="14" s="1"/>
  <c r="AF377" i="14"/>
  <c r="AE377" i="14"/>
  <c r="AF376" i="14"/>
  <c r="AE376" i="14"/>
  <c r="AF375" i="14"/>
  <c r="AE375" i="14"/>
  <c r="AF374" i="14"/>
  <c r="AE374" i="14" s="1"/>
  <c r="AF373" i="14"/>
  <c r="AE373" i="14" s="1"/>
  <c r="AF372" i="14"/>
  <c r="AE372" i="14"/>
  <c r="AF371" i="14"/>
  <c r="AE371" i="14"/>
  <c r="AF370" i="14"/>
  <c r="AE370" i="14" s="1"/>
  <c r="AF369" i="14"/>
  <c r="AE369" i="14" s="1"/>
  <c r="AF368" i="14"/>
  <c r="AE368" i="14" s="1"/>
  <c r="AF367" i="14"/>
  <c r="AE367" i="14" s="1"/>
  <c r="AF366" i="14"/>
  <c r="AE366" i="14" s="1"/>
  <c r="AF365" i="14"/>
  <c r="AE365" i="14" s="1"/>
  <c r="AF364" i="14"/>
  <c r="AE364" i="14"/>
  <c r="AF363" i="14"/>
  <c r="AE363" i="14"/>
  <c r="AF362" i="14"/>
  <c r="AE362" i="14" s="1"/>
  <c r="AF361" i="14"/>
  <c r="AE361" i="14" s="1"/>
  <c r="AF360" i="14"/>
  <c r="AE360" i="14"/>
  <c r="AF359" i="14"/>
  <c r="AE359" i="14"/>
  <c r="AF358" i="14"/>
  <c r="AE358" i="14" s="1"/>
  <c r="AF357" i="14"/>
  <c r="AE357" i="14" s="1"/>
  <c r="AF356" i="14"/>
  <c r="AE356" i="14" s="1"/>
  <c r="AF355" i="14"/>
  <c r="AE355" i="14" s="1"/>
  <c r="AF354" i="14"/>
  <c r="AE354" i="14"/>
  <c r="AF353" i="14"/>
  <c r="AE353" i="14"/>
  <c r="AF352" i="14"/>
  <c r="AE352" i="14"/>
  <c r="AF351" i="14"/>
  <c r="AE351" i="14" s="1"/>
  <c r="AF350" i="14"/>
  <c r="AE350" i="14" s="1"/>
  <c r="AF349" i="14"/>
  <c r="AE349" i="14" s="1"/>
  <c r="AF348" i="14"/>
  <c r="AE348" i="14"/>
  <c r="AF347" i="14"/>
  <c r="AE347" i="14" s="1"/>
  <c r="AF346" i="14"/>
  <c r="AE346" i="14"/>
  <c r="AF345" i="14"/>
  <c r="AE345" i="14" s="1"/>
  <c r="AF344" i="14"/>
  <c r="AE344" i="14" s="1"/>
  <c r="AF343" i="14"/>
  <c r="AE343" i="14"/>
  <c r="AF342" i="14"/>
  <c r="AE342" i="14" s="1"/>
  <c r="AF341" i="14"/>
  <c r="AE341" i="14" s="1"/>
  <c r="AF340" i="14"/>
  <c r="AE340" i="14" s="1"/>
  <c r="AF339" i="14"/>
  <c r="AE339" i="14"/>
  <c r="AF338" i="14"/>
  <c r="AE338" i="14" s="1"/>
  <c r="AF337" i="14"/>
  <c r="AE337" i="14" s="1"/>
  <c r="AF336" i="14"/>
  <c r="AE336" i="14" s="1"/>
  <c r="AF335" i="14"/>
  <c r="AE335" i="14" s="1"/>
  <c r="AF334" i="14"/>
  <c r="AE334" i="14" s="1"/>
  <c r="AF333" i="14"/>
  <c r="AE333" i="14" s="1"/>
  <c r="AF332" i="14"/>
  <c r="AE332" i="14"/>
  <c r="AF331" i="14"/>
  <c r="AE331" i="14" s="1"/>
  <c r="AF330" i="14"/>
  <c r="AE330" i="14" s="1"/>
  <c r="AF329" i="14"/>
  <c r="AE329" i="14" s="1"/>
  <c r="AF328" i="14"/>
  <c r="AE328" i="14" s="1"/>
  <c r="AF327" i="14"/>
  <c r="AE327" i="14" s="1"/>
  <c r="AF326" i="14"/>
  <c r="AE326" i="14" s="1"/>
  <c r="AF325" i="14"/>
  <c r="AE325" i="14" s="1"/>
  <c r="AF324" i="14"/>
  <c r="AE324" i="14"/>
  <c r="AF323" i="14"/>
  <c r="AE323" i="14"/>
  <c r="AF322" i="14"/>
  <c r="AE322" i="14"/>
  <c r="AF321" i="14"/>
  <c r="AE321" i="14" s="1"/>
  <c r="AF320" i="14"/>
  <c r="AE320" i="14"/>
  <c r="AF319" i="14"/>
  <c r="AE319" i="14" s="1"/>
  <c r="AF318" i="14"/>
  <c r="AE318" i="14" s="1"/>
  <c r="AF317" i="14"/>
  <c r="AE317" i="14" s="1"/>
  <c r="AF316" i="14"/>
  <c r="AE316" i="14"/>
  <c r="AF315" i="14"/>
  <c r="AE315" i="14" s="1"/>
  <c r="AF314" i="14"/>
  <c r="AE314" i="14" s="1"/>
  <c r="AF313" i="14"/>
  <c r="AE313" i="14" s="1"/>
  <c r="AF312" i="14"/>
  <c r="AE312" i="14"/>
  <c r="AF311" i="14"/>
  <c r="AE311" i="14"/>
  <c r="AF310" i="14"/>
  <c r="AE310" i="14"/>
  <c r="AF309" i="14"/>
  <c r="AE309" i="14" s="1"/>
  <c r="AF308" i="14"/>
  <c r="AE308" i="14" s="1"/>
  <c r="AF307" i="14"/>
  <c r="AE307" i="14" s="1"/>
  <c r="AF306" i="14"/>
  <c r="AE306" i="14"/>
  <c r="AF305" i="14"/>
  <c r="AE305" i="14"/>
  <c r="AF304" i="14"/>
  <c r="AE304" i="14" s="1"/>
  <c r="AF303" i="14"/>
  <c r="AE303" i="14" s="1"/>
  <c r="AF302" i="14"/>
  <c r="AE302" i="14"/>
  <c r="AF301" i="14"/>
  <c r="AE301" i="14" s="1"/>
  <c r="AF300" i="14"/>
  <c r="AE300" i="14"/>
  <c r="AF299" i="14"/>
  <c r="AE299" i="14" s="1"/>
  <c r="AF298" i="14"/>
  <c r="AE298" i="14" s="1"/>
  <c r="AF297" i="14"/>
  <c r="AE297" i="14" s="1"/>
  <c r="AF296" i="14"/>
  <c r="AE296" i="14"/>
  <c r="AF295" i="14"/>
  <c r="AE295" i="14"/>
  <c r="AF294" i="14"/>
  <c r="AE294" i="14" s="1"/>
  <c r="AF293" i="14"/>
  <c r="AE293" i="14" s="1"/>
  <c r="AF292" i="14"/>
  <c r="AE292" i="14" s="1"/>
  <c r="AF291" i="14"/>
  <c r="AE291" i="14" s="1"/>
  <c r="AF290" i="14"/>
  <c r="AE290" i="14" s="1"/>
  <c r="AF289" i="14"/>
  <c r="AE289" i="14"/>
  <c r="AF288" i="14"/>
  <c r="AE288" i="14" s="1"/>
  <c r="AF287" i="14"/>
  <c r="AE287" i="14"/>
  <c r="AF286" i="14"/>
  <c r="AE286" i="14"/>
  <c r="AF285" i="14"/>
  <c r="AE285" i="14" s="1"/>
  <c r="AF284" i="14"/>
  <c r="AE284" i="14"/>
  <c r="AF283" i="14"/>
  <c r="AE283" i="14" s="1"/>
  <c r="AF282" i="14"/>
  <c r="AE282" i="14" s="1"/>
  <c r="AF281" i="14"/>
  <c r="AE281" i="14" s="1"/>
  <c r="AF280" i="14"/>
  <c r="AE280" i="14" s="1"/>
  <c r="AF279" i="14"/>
  <c r="AE279" i="14" s="1"/>
  <c r="AF278" i="14"/>
  <c r="AE278" i="14" s="1"/>
  <c r="AF277" i="14"/>
  <c r="AE277" i="14" s="1"/>
  <c r="AF276" i="14"/>
  <c r="AE276" i="14"/>
  <c r="AF275" i="14"/>
  <c r="AE275" i="14"/>
  <c r="AF274" i="14"/>
  <c r="AE274" i="14" s="1"/>
  <c r="AF273" i="14"/>
  <c r="AE273" i="14" s="1"/>
  <c r="AF272" i="14"/>
  <c r="AE272" i="14"/>
  <c r="AF271" i="14"/>
  <c r="AE271" i="14"/>
  <c r="AF270" i="14"/>
  <c r="AE270" i="14" s="1"/>
  <c r="AF269" i="14"/>
  <c r="AE269" i="14" s="1"/>
  <c r="AF268" i="14"/>
  <c r="AE268" i="14" s="1"/>
  <c r="AF267" i="14"/>
  <c r="AE267" i="14" s="1"/>
  <c r="AF266" i="14"/>
  <c r="AE266" i="14" s="1"/>
  <c r="AF265" i="14"/>
  <c r="AE265" i="14" s="1"/>
  <c r="AF264" i="14"/>
  <c r="AE264" i="14" s="1"/>
  <c r="AF263" i="14"/>
  <c r="AE263" i="14" s="1"/>
  <c r="AF262" i="14"/>
  <c r="AE262" i="14" s="1"/>
  <c r="AF261" i="14"/>
  <c r="AE261" i="14" s="1"/>
  <c r="AF260" i="14"/>
  <c r="AE260" i="14"/>
  <c r="AF259" i="14"/>
  <c r="AE259" i="14" s="1"/>
  <c r="AF258" i="14"/>
  <c r="AE258" i="14" s="1"/>
  <c r="AF257" i="14"/>
  <c r="AE257" i="14" s="1"/>
  <c r="AF256" i="14"/>
  <c r="AE256" i="14" s="1"/>
  <c r="AF255" i="14"/>
  <c r="AE255" i="14" s="1"/>
  <c r="AF254" i="14"/>
  <c r="AE254" i="14"/>
  <c r="AF253" i="14"/>
  <c r="AE253" i="14" s="1"/>
  <c r="AF252" i="14"/>
  <c r="AE252" i="14"/>
  <c r="AF251" i="14"/>
  <c r="AE251" i="14" s="1"/>
  <c r="AF250" i="14"/>
  <c r="AE250" i="14" s="1"/>
  <c r="AF249" i="14"/>
  <c r="AE249" i="14" s="1"/>
  <c r="AF248" i="14"/>
  <c r="AE248" i="14" s="1"/>
  <c r="AF247" i="14"/>
  <c r="AE247" i="14" s="1"/>
  <c r="AF246" i="14"/>
  <c r="AE246" i="14" s="1"/>
  <c r="AF245" i="14"/>
  <c r="AE245" i="14" s="1"/>
  <c r="AF244" i="14"/>
  <c r="AE244" i="14"/>
  <c r="AF243" i="14"/>
  <c r="AE243" i="14"/>
  <c r="AF242" i="14"/>
  <c r="AE242" i="14"/>
  <c r="AF241" i="14"/>
  <c r="AE241" i="14"/>
  <c r="AF240" i="14"/>
  <c r="AE240" i="14" s="1"/>
  <c r="AF239" i="14"/>
  <c r="AE239" i="14" s="1"/>
  <c r="AF238" i="14"/>
  <c r="AE238" i="14" s="1"/>
  <c r="AF237" i="14"/>
  <c r="AE237" i="14" s="1"/>
  <c r="AF236" i="14"/>
  <c r="AE236" i="14" s="1"/>
  <c r="AF235" i="14"/>
  <c r="AE235" i="14" s="1"/>
  <c r="AF234" i="14"/>
  <c r="AE234" i="14" s="1"/>
  <c r="AF233" i="14"/>
  <c r="AE233" i="14" s="1"/>
  <c r="AF232" i="14"/>
  <c r="AE232" i="14"/>
  <c r="AF231" i="14"/>
  <c r="AE231" i="14"/>
  <c r="AF230" i="14"/>
  <c r="AE230" i="14" s="1"/>
  <c r="AF229" i="14"/>
  <c r="AE229" i="14" s="1"/>
  <c r="AF228" i="14"/>
  <c r="AE228" i="14" s="1"/>
  <c r="AF227" i="14"/>
  <c r="AE227" i="14"/>
  <c r="AF226" i="14"/>
  <c r="AE226" i="14" s="1"/>
  <c r="AF225" i="14"/>
  <c r="AE225" i="14"/>
  <c r="AF224" i="14"/>
  <c r="AE224" i="14"/>
  <c r="AF223" i="14"/>
  <c r="AE223" i="14" s="1"/>
  <c r="AF222" i="14"/>
  <c r="AE222" i="14" s="1"/>
  <c r="AF221" i="14"/>
  <c r="AE221" i="14" s="1"/>
  <c r="AF220" i="14"/>
  <c r="AE220" i="14" s="1"/>
  <c r="AF219" i="14"/>
  <c r="AE219" i="14"/>
  <c r="AF218" i="14"/>
  <c r="AE218" i="14"/>
  <c r="AF217" i="14"/>
  <c r="AE217" i="14" s="1"/>
  <c r="AF216" i="14"/>
  <c r="AE216" i="14" s="1"/>
  <c r="AF215" i="14"/>
  <c r="AE215" i="14"/>
  <c r="AF214" i="14"/>
  <c r="AE214" i="14" s="1"/>
  <c r="AF213" i="14"/>
  <c r="AE213" i="14" s="1"/>
  <c r="AF212" i="14"/>
  <c r="AE212" i="14"/>
  <c r="AF211" i="14"/>
  <c r="AE211" i="14"/>
  <c r="AF210" i="14"/>
  <c r="AE210" i="14"/>
  <c r="AF209" i="14"/>
  <c r="AE209" i="14"/>
  <c r="AF208" i="14"/>
  <c r="AE208" i="14"/>
  <c r="AF207" i="14"/>
  <c r="AE207" i="14" s="1"/>
  <c r="AF206" i="14"/>
  <c r="AE206" i="14" s="1"/>
  <c r="AF205" i="14"/>
  <c r="AE205" i="14" s="1"/>
  <c r="AF204" i="14"/>
  <c r="AE204" i="14" s="1"/>
  <c r="AF203" i="14"/>
  <c r="AE203" i="14" s="1"/>
  <c r="AF202" i="14"/>
  <c r="AE202" i="14" s="1"/>
  <c r="AF201" i="14"/>
  <c r="AE201" i="14" s="1"/>
  <c r="AF200" i="14"/>
  <c r="AE200" i="14" s="1"/>
  <c r="AF199" i="14"/>
  <c r="AE199" i="14" s="1"/>
  <c r="AF198" i="14"/>
  <c r="AE198" i="14" s="1"/>
  <c r="AF197" i="14"/>
  <c r="AE197" i="14" s="1"/>
  <c r="AF196" i="14"/>
  <c r="AE196" i="14" s="1"/>
  <c r="AF195" i="14"/>
  <c r="AE195" i="14" s="1"/>
  <c r="AF194" i="14"/>
  <c r="AE194" i="14" s="1"/>
  <c r="AF193" i="14"/>
  <c r="AE193" i="14" s="1"/>
  <c r="AF192" i="14"/>
  <c r="AE192" i="14"/>
  <c r="AF191" i="14"/>
  <c r="AE191" i="14" s="1"/>
  <c r="AF190" i="14"/>
  <c r="AE190" i="14" s="1"/>
  <c r="AF189" i="14"/>
  <c r="AE189" i="14" s="1"/>
  <c r="AF188" i="14"/>
  <c r="AE188" i="14" s="1"/>
  <c r="AF187" i="14"/>
  <c r="AE187" i="14" s="1"/>
  <c r="AF186" i="14"/>
  <c r="AE186" i="14" s="1"/>
  <c r="AF185" i="14"/>
  <c r="AE185" i="14"/>
  <c r="AF184" i="14"/>
  <c r="AE184" i="14"/>
  <c r="AF183" i="14"/>
  <c r="AE183" i="14" s="1"/>
  <c r="AF182" i="14"/>
  <c r="AE182" i="14"/>
  <c r="AF181" i="14"/>
  <c r="AE181" i="14" s="1"/>
  <c r="AF180" i="14"/>
  <c r="AE180" i="14" s="1"/>
  <c r="AF179" i="14"/>
  <c r="AE179" i="14" s="1"/>
  <c r="AF178" i="14"/>
  <c r="AE178" i="14"/>
  <c r="AF177" i="14"/>
  <c r="AE177" i="14" s="1"/>
  <c r="AF176" i="14"/>
  <c r="AE176" i="14" s="1"/>
  <c r="AF175" i="14"/>
  <c r="AE175" i="14"/>
  <c r="AF174" i="14"/>
  <c r="AE174" i="14" s="1"/>
  <c r="AF173" i="14"/>
  <c r="AE173" i="14" s="1"/>
  <c r="AF172" i="14"/>
  <c r="AE172" i="14"/>
  <c r="AF171" i="14"/>
  <c r="AE171" i="14" s="1"/>
  <c r="AF170" i="14"/>
  <c r="AE170" i="14" s="1"/>
  <c r="AF169" i="14"/>
  <c r="AE169" i="14" s="1"/>
  <c r="AF168" i="14"/>
  <c r="AE168" i="14" s="1"/>
  <c r="AF167" i="14"/>
  <c r="AE167" i="14" s="1"/>
  <c r="AF166" i="14"/>
  <c r="AE166" i="14" s="1"/>
  <c r="AF165" i="14"/>
  <c r="AE165" i="14" s="1"/>
  <c r="AF164" i="14"/>
  <c r="AE164" i="14" s="1"/>
  <c r="AF163" i="14"/>
  <c r="AE163" i="14" s="1"/>
  <c r="AF162" i="14"/>
  <c r="AE162" i="14" s="1"/>
  <c r="AF161" i="14"/>
  <c r="AE161" i="14" s="1"/>
  <c r="AF160" i="14"/>
  <c r="AE160" i="14" s="1"/>
  <c r="AF159" i="14"/>
  <c r="AE159" i="14"/>
  <c r="AF158" i="14"/>
  <c r="AE158" i="14" s="1"/>
  <c r="AF157" i="14"/>
  <c r="AE157" i="14" s="1"/>
  <c r="AF156" i="14"/>
  <c r="AE156" i="14" s="1"/>
  <c r="AF155" i="14"/>
  <c r="AE155" i="14"/>
  <c r="AF154" i="14"/>
  <c r="AE154" i="14" s="1"/>
  <c r="AF153" i="14"/>
  <c r="AE153" i="14" s="1"/>
  <c r="AF152" i="14"/>
  <c r="AE152" i="14" s="1"/>
  <c r="AF151" i="14"/>
  <c r="AE151" i="14"/>
  <c r="AF150" i="14"/>
  <c r="AE150" i="14"/>
  <c r="AF149" i="14"/>
  <c r="AE149" i="14" s="1"/>
  <c r="AF148" i="14"/>
  <c r="AE148" i="14" s="1"/>
  <c r="AF147" i="14"/>
  <c r="AE147" i="14" s="1"/>
  <c r="AF146" i="14"/>
  <c r="AE146" i="14" s="1"/>
  <c r="AF145" i="14"/>
  <c r="AE145" i="14" s="1"/>
  <c r="AF144" i="14"/>
  <c r="AE144" i="14" s="1"/>
  <c r="AF143" i="14"/>
  <c r="AE143" i="14" s="1"/>
  <c r="AF142" i="14"/>
  <c r="AE142" i="14"/>
  <c r="AF141" i="14"/>
  <c r="AE141" i="14" s="1"/>
  <c r="AF140" i="14"/>
  <c r="AE140" i="14" s="1"/>
  <c r="AF139" i="14"/>
  <c r="AE139" i="14"/>
  <c r="AF138" i="14"/>
  <c r="AE138" i="14" s="1"/>
  <c r="AF137" i="14"/>
  <c r="AE137" i="14" s="1"/>
  <c r="AF136" i="14"/>
  <c r="AE136" i="14" s="1"/>
  <c r="AF135" i="14"/>
  <c r="AE135" i="14" s="1"/>
  <c r="AF134" i="14"/>
  <c r="AE134" i="14" s="1"/>
  <c r="AF133" i="14"/>
  <c r="AE133" i="14" s="1"/>
  <c r="AF132" i="14"/>
  <c r="AE132" i="14" s="1"/>
  <c r="AF131" i="14"/>
  <c r="AE131" i="14"/>
  <c r="AF130" i="14"/>
  <c r="AE130" i="14"/>
  <c r="AF129" i="14"/>
  <c r="AE129" i="14" s="1"/>
  <c r="AF128" i="14"/>
  <c r="AE128" i="14" s="1"/>
  <c r="AF127" i="14"/>
  <c r="AE127" i="14"/>
  <c r="AF126" i="14"/>
  <c r="AE126" i="14" s="1"/>
  <c r="AF125" i="14"/>
  <c r="AE125" i="14" s="1"/>
  <c r="AF124" i="14"/>
  <c r="AE124" i="14" s="1"/>
  <c r="AF123" i="14"/>
  <c r="AE123" i="14" s="1"/>
  <c r="AF122" i="14"/>
  <c r="AE122" i="14"/>
  <c r="AF121" i="14"/>
  <c r="AE121" i="14" s="1"/>
  <c r="AF120" i="14"/>
  <c r="AE120" i="14" s="1"/>
  <c r="AF119" i="14"/>
  <c r="AE119" i="14" s="1"/>
  <c r="AF118" i="14"/>
  <c r="AE118" i="14" s="1"/>
  <c r="AF117" i="14"/>
  <c r="AE117" i="14" s="1"/>
  <c r="AF116" i="14"/>
  <c r="AE116" i="14" s="1"/>
  <c r="AF115" i="14"/>
  <c r="AE115" i="14" s="1"/>
  <c r="AF114" i="14"/>
  <c r="AE114" i="14"/>
  <c r="AF113" i="14"/>
  <c r="AE113" i="14" s="1"/>
  <c r="AF112" i="14"/>
  <c r="AE112" i="14" s="1"/>
  <c r="AF111" i="14"/>
  <c r="AE111" i="14" s="1"/>
  <c r="AF110" i="14"/>
  <c r="AE110" i="14" s="1"/>
  <c r="AF109" i="14"/>
  <c r="AE109" i="14" s="1"/>
  <c r="AF108" i="14"/>
  <c r="AE108" i="14" s="1"/>
  <c r="AF107" i="14"/>
  <c r="AE107" i="14" s="1"/>
  <c r="AF106" i="14"/>
  <c r="AE106" i="14" s="1"/>
  <c r="AF105" i="14"/>
  <c r="AE105" i="14" s="1"/>
  <c r="AF104" i="14"/>
  <c r="AE104" i="14" s="1"/>
  <c r="AF103" i="14"/>
  <c r="AE103" i="14" s="1"/>
  <c r="AF102" i="14"/>
  <c r="AE102" i="14" s="1"/>
  <c r="AF101" i="14"/>
  <c r="AE101" i="14" s="1"/>
  <c r="AF100" i="14"/>
  <c r="AE100" i="14"/>
  <c r="AF99" i="14"/>
  <c r="AE99" i="14" s="1"/>
  <c r="AF98" i="14"/>
  <c r="AE98" i="14" s="1"/>
  <c r="AF97" i="14"/>
  <c r="AE97" i="14" s="1"/>
  <c r="AF96" i="14"/>
  <c r="AE96" i="14" s="1"/>
  <c r="AF95" i="14"/>
  <c r="AE95" i="14" s="1"/>
  <c r="AF94" i="14"/>
  <c r="AE94" i="14" s="1"/>
  <c r="AF93" i="14"/>
  <c r="AE93" i="14" s="1"/>
  <c r="AF92" i="14"/>
  <c r="AE92" i="14" s="1"/>
  <c r="AF91" i="14"/>
  <c r="AE91" i="14" s="1"/>
  <c r="AF90" i="14"/>
  <c r="AE90" i="14" s="1"/>
  <c r="AF89" i="14"/>
  <c r="AE89" i="14" s="1"/>
  <c r="AF88" i="14"/>
  <c r="AE88" i="14" s="1"/>
  <c r="AF87" i="14"/>
  <c r="AE87" i="14"/>
  <c r="AF86" i="14"/>
  <c r="AE86" i="14" s="1"/>
  <c r="AF85" i="14"/>
  <c r="AE85" i="14" s="1"/>
  <c r="AF84" i="14"/>
  <c r="AE84" i="14" s="1"/>
  <c r="AF83" i="14"/>
  <c r="AE83" i="14" s="1"/>
  <c r="AF82" i="14"/>
  <c r="AE82" i="14" s="1"/>
  <c r="AF81" i="14"/>
  <c r="AE81" i="14" s="1"/>
  <c r="AF80" i="14"/>
  <c r="AE80" i="14" s="1"/>
  <c r="AF79" i="14"/>
  <c r="AE79" i="14" s="1"/>
  <c r="AF78" i="14"/>
  <c r="AE78" i="14" s="1"/>
  <c r="AF77" i="14"/>
  <c r="AE77" i="14" s="1"/>
  <c r="AF76" i="14"/>
  <c r="AE76" i="14" s="1"/>
  <c r="AF75" i="14"/>
  <c r="AE75" i="14" s="1"/>
  <c r="AF74" i="14"/>
  <c r="AE74" i="14" s="1"/>
  <c r="AF73" i="14"/>
  <c r="AE73" i="14"/>
  <c r="AF72" i="14"/>
  <c r="AE72" i="14" s="1"/>
  <c r="AF71" i="14"/>
  <c r="AE71" i="14" s="1"/>
  <c r="AF70" i="14"/>
  <c r="AE70" i="14"/>
  <c r="AF69" i="14"/>
  <c r="AE69" i="14" s="1"/>
  <c r="AF68" i="14"/>
  <c r="AE68" i="14" s="1"/>
  <c r="AF67" i="14"/>
  <c r="AE67" i="14" s="1"/>
  <c r="AF66" i="14"/>
  <c r="AE66" i="14" s="1"/>
  <c r="AF65" i="14"/>
  <c r="AE65" i="14" s="1"/>
  <c r="AF64" i="14"/>
  <c r="AE64" i="14" s="1"/>
  <c r="AF63" i="14"/>
  <c r="AE63" i="14" s="1"/>
  <c r="AF62" i="14"/>
  <c r="AE62" i="14" s="1"/>
  <c r="AF61" i="14"/>
  <c r="AE61" i="14" s="1"/>
  <c r="AF60" i="14"/>
  <c r="AE60" i="14" s="1"/>
  <c r="AF59" i="14"/>
  <c r="AE59" i="14" s="1"/>
  <c r="AF58" i="14"/>
  <c r="AE58" i="14" s="1"/>
  <c r="AF57" i="14"/>
  <c r="AE57" i="14" s="1"/>
  <c r="AF56" i="14"/>
  <c r="AE56" i="14" s="1"/>
  <c r="AF55" i="14"/>
  <c r="AE55" i="14" s="1"/>
  <c r="AF54" i="14"/>
  <c r="AE54" i="14" s="1"/>
  <c r="AF53" i="14"/>
  <c r="AE53" i="14" s="1"/>
  <c r="AF52" i="14"/>
  <c r="AE52" i="14" s="1"/>
  <c r="AF51" i="14"/>
  <c r="AE51" i="14" s="1"/>
  <c r="AF50" i="14"/>
  <c r="AE50" i="14"/>
  <c r="AF49" i="14"/>
  <c r="AE49" i="14" s="1"/>
  <c r="AF48" i="14"/>
  <c r="AE48" i="14"/>
  <c r="AF47" i="14"/>
  <c r="AE47" i="14"/>
  <c r="AF46" i="14"/>
  <c r="AE46" i="14"/>
  <c r="AF45" i="14"/>
  <c r="AE45" i="14" s="1"/>
  <c r="AF44" i="14"/>
  <c r="AE44" i="14" s="1"/>
  <c r="AF43" i="14"/>
  <c r="AE43" i="14" s="1"/>
  <c r="AF42" i="14"/>
  <c r="AE42" i="14" s="1"/>
  <c r="AF41" i="14"/>
  <c r="AE41" i="14" s="1"/>
  <c r="AF40" i="14"/>
  <c r="AE40" i="14" s="1"/>
  <c r="AF39" i="14"/>
  <c r="AE39" i="14" s="1"/>
  <c r="AF38" i="14"/>
  <c r="AE38" i="14" s="1"/>
  <c r="AF37" i="14"/>
  <c r="AE37" i="14" s="1"/>
  <c r="AF36" i="14"/>
  <c r="AE36" i="14"/>
  <c r="AF35" i="14"/>
  <c r="AE35" i="14" s="1"/>
  <c r="AF34" i="14"/>
  <c r="AE34" i="14" s="1"/>
  <c r="AF33" i="14"/>
  <c r="AE33" i="14"/>
  <c r="AF32" i="14"/>
  <c r="AE32" i="14"/>
  <c r="AF31" i="14"/>
  <c r="AE31" i="14"/>
  <c r="AF30" i="14"/>
  <c r="AE30" i="14" s="1"/>
  <c r="AF29" i="14"/>
  <c r="AE29" i="14" s="1"/>
  <c r="AF28" i="14"/>
  <c r="AE28" i="14" s="1"/>
  <c r="AF27" i="14"/>
  <c r="AE27" i="14" s="1"/>
  <c r="AF26" i="14"/>
  <c r="AE26" i="14" s="1"/>
  <c r="BO25" i="24"/>
  <c r="BO24" i="24"/>
  <c r="BO23" i="24"/>
  <c r="BM23" i="24"/>
  <c r="BL23" i="24"/>
  <c r="BL14" i="24"/>
  <c r="BL20" i="24"/>
  <c r="AS41" i="28" l="1"/>
  <c r="AS27" i="28"/>
  <c r="AS36" i="27"/>
  <c r="AE1" i="14"/>
  <c r="F32" i="19"/>
</calcChain>
</file>

<file path=xl/sharedStrings.xml><?xml version="1.0" encoding="utf-8"?>
<sst xmlns="http://schemas.openxmlformats.org/spreadsheetml/2006/main" count="1197" uniqueCount="764">
  <si>
    <t>※この欄は記入しないでください。</t>
    <rPh sb="3" eb="4">
      <t>ラン</t>
    </rPh>
    <rPh sb="5" eb="7">
      <t>キニュウ</t>
    </rPh>
    <phoneticPr fontId="2"/>
  </si>
  <si>
    <t>調　査　票　番　号</t>
    <rPh sb="0" eb="5">
      <t>チョウサヒョウ</t>
    </rPh>
    <rPh sb="6" eb="9">
      <t>バンゴウ</t>
    </rPh>
    <phoneticPr fontId="2"/>
  </si>
  <si>
    <t>区分</t>
    <rPh sb="0" eb="2">
      <t>クブン</t>
    </rPh>
    <phoneticPr fontId="2"/>
  </si>
  <si>
    <t>地域</t>
    <rPh sb="0" eb="2">
      <t>チイキ</t>
    </rPh>
    <phoneticPr fontId="2"/>
  </si>
  <si>
    <t>業　　種</t>
    <rPh sb="0" eb="4">
      <t>ギョウシュ</t>
    </rPh>
    <phoneticPr fontId="2"/>
  </si>
  <si>
    <t>階層</t>
    <rPh sb="0" eb="2">
      <t>カイソウ</t>
    </rPh>
    <phoneticPr fontId="2"/>
  </si>
  <si>
    <t>備考</t>
    <rPh sb="0" eb="2">
      <t>ビコウ</t>
    </rPh>
    <phoneticPr fontId="2"/>
  </si>
  <si>
    <t>事業所名</t>
    <rPh sb="0" eb="3">
      <t>ジギョウショ</t>
    </rPh>
    <rPh sb="3" eb="4">
      <t>メイ</t>
    </rPh>
    <phoneticPr fontId="2"/>
  </si>
  <si>
    <t>所在地</t>
    <rPh sb="0" eb="3">
      <t>ショザイチ</t>
    </rPh>
    <phoneticPr fontId="2"/>
  </si>
  <si>
    <t>代表者氏名</t>
    <rPh sb="0" eb="3">
      <t>ダイヒョウシャ</t>
    </rPh>
    <rPh sb="3" eb="5">
      <t>シメイ</t>
    </rPh>
    <phoneticPr fontId="2"/>
  </si>
  <si>
    <t>記入者　　</t>
    <rPh sb="0" eb="3">
      <t>キニュウシャ</t>
    </rPh>
    <phoneticPr fontId="2"/>
  </si>
  <si>
    <t>記入年月日</t>
    <rPh sb="0" eb="2">
      <t>キニュウ</t>
    </rPh>
    <rPh sb="2" eb="3">
      <t>ネン</t>
    </rPh>
    <rPh sb="3" eb="5">
      <t>ガッピ</t>
    </rPh>
    <phoneticPr fontId="2"/>
  </si>
  <si>
    <t>電話番号</t>
    <rPh sb="0" eb="2">
      <t>デンワ</t>
    </rPh>
    <rPh sb="2" eb="4">
      <t>バンゴウ</t>
    </rPh>
    <phoneticPr fontId="2"/>
  </si>
  <si>
    <t>従業者数</t>
    <rPh sb="0" eb="3">
      <t>ジュウギョウシャ</t>
    </rPh>
    <rPh sb="3" eb="4">
      <t>スウ</t>
    </rPh>
    <phoneticPr fontId="2"/>
  </si>
  <si>
    <t>人</t>
    <rPh sb="0" eb="1">
      <t>ニン</t>
    </rPh>
    <phoneticPr fontId="2"/>
  </si>
  <si>
    <t>①廃棄物の名称</t>
    <rPh sb="1" eb="4">
      <t>ハイキブツ</t>
    </rPh>
    <rPh sb="5" eb="7">
      <t>メイショウ</t>
    </rPh>
    <phoneticPr fontId="2"/>
  </si>
  <si>
    <t>②廃棄物の分類番号</t>
    <rPh sb="1" eb="4">
      <t>ハイキブツ</t>
    </rPh>
    <rPh sb="5" eb="7">
      <t>ブンルイ</t>
    </rPh>
    <rPh sb="7" eb="9">
      <t>バンゴウ</t>
    </rPh>
    <phoneticPr fontId="2"/>
  </si>
  <si>
    <t>③年間発生量</t>
    <rPh sb="1" eb="3">
      <t>ネンカン</t>
    </rPh>
    <rPh sb="3" eb="6">
      <t>ハッセイリョウ</t>
    </rPh>
    <phoneticPr fontId="2"/>
  </si>
  <si>
    <t>⑥中間処理後量</t>
    <rPh sb="1" eb="3">
      <t>チュウカン</t>
    </rPh>
    <rPh sb="3" eb="6">
      <t>ショリゴ</t>
    </rPh>
    <rPh sb="6" eb="7">
      <t>リョウ</t>
    </rPh>
    <phoneticPr fontId="2"/>
  </si>
  <si>
    <t>単位</t>
    <rPh sb="0" eb="2">
      <t>タンイ</t>
    </rPh>
    <phoneticPr fontId="2"/>
  </si>
  <si>
    <t>１次処理</t>
    <rPh sb="1" eb="2">
      <t>ジ</t>
    </rPh>
    <rPh sb="2" eb="4">
      <t>ショリ</t>
    </rPh>
    <phoneticPr fontId="2"/>
  </si>
  <si>
    <t>２次処理</t>
    <rPh sb="1" eb="2">
      <t>ジ</t>
    </rPh>
    <rPh sb="2" eb="4">
      <t>ショリ</t>
    </rPh>
    <phoneticPr fontId="2"/>
  </si>
  <si>
    <t>３次処理</t>
    <rPh sb="1" eb="2">
      <t>ジ</t>
    </rPh>
    <rPh sb="2" eb="4">
      <t>ショリ</t>
    </rPh>
    <phoneticPr fontId="2"/>
  </si>
  <si>
    <t>R80</t>
    <phoneticPr fontId="1"/>
  </si>
  <si>
    <t>R82</t>
    <phoneticPr fontId="1"/>
  </si>
  <si>
    <t>使用済み太陽光パネルの排出、売却、資源化等の状況に係る調査票</t>
    <rPh sb="0" eb="2">
      <t>シヨウ</t>
    </rPh>
    <rPh sb="2" eb="3">
      <t>ズ</t>
    </rPh>
    <rPh sb="4" eb="7">
      <t>タイヨウコウ</t>
    </rPh>
    <rPh sb="25" eb="26">
      <t>カカ</t>
    </rPh>
    <rPh sb="27" eb="30">
      <t>チョウサヒョウ</t>
    </rPh>
    <phoneticPr fontId="1"/>
  </si>
  <si>
    <t>事業所名</t>
    <rPh sb="0" eb="3">
      <t>ジギョウショ</t>
    </rPh>
    <rPh sb="3" eb="4">
      <t>メイ</t>
    </rPh>
    <phoneticPr fontId="1"/>
  </si>
  <si>
    <t>令和６年度に使用済みとなった太陽光パネルを産業廃棄物として排出又は有価物として売却した実績がある事業者に伺います。実績が無い場合は、”使用済み太陽光パネルの引渡先事業所欄”に「実績無し」と記入をお願いします。</t>
    <rPh sb="0" eb="2">
      <t>レイワ</t>
    </rPh>
    <rPh sb="3" eb="5">
      <t>ネンド</t>
    </rPh>
    <rPh sb="6" eb="8">
      <t>シヨウ</t>
    </rPh>
    <rPh sb="8" eb="9">
      <t>ズ</t>
    </rPh>
    <rPh sb="14" eb="17">
      <t>タイヨウコウ</t>
    </rPh>
    <rPh sb="21" eb="23">
      <t>サンギョウ</t>
    </rPh>
    <rPh sb="23" eb="26">
      <t>ハイキブツ</t>
    </rPh>
    <rPh sb="29" eb="31">
      <t>ハイシュツ</t>
    </rPh>
    <rPh sb="31" eb="32">
      <t>マタ</t>
    </rPh>
    <rPh sb="33" eb="36">
      <t>ユウカブツ</t>
    </rPh>
    <rPh sb="39" eb="41">
      <t>バイキャク</t>
    </rPh>
    <rPh sb="43" eb="45">
      <t>ジッセキ</t>
    </rPh>
    <rPh sb="48" eb="51">
      <t>ジギョウシャ</t>
    </rPh>
    <rPh sb="52" eb="53">
      <t>ウカガ</t>
    </rPh>
    <rPh sb="57" eb="59">
      <t>ジッセキ</t>
    </rPh>
    <rPh sb="60" eb="61">
      <t>ナ</t>
    </rPh>
    <rPh sb="62" eb="64">
      <t>バアイ</t>
    </rPh>
    <rPh sb="88" eb="90">
      <t>ジッセキ</t>
    </rPh>
    <rPh sb="90" eb="91">
      <t>ナ</t>
    </rPh>
    <rPh sb="94" eb="96">
      <t>キニュウ</t>
    </rPh>
    <rPh sb="98" eb="99">
      <t>ネガ</t>
    </rPh>
    <phoneticPr fontId="2"/>
  </si>
  <si>
    <r>
      <t>①下記記入例を参考に、</t>
    </r>
    <r>
      <rPr>
        <b/>
        <u/>
        <sz val="12"/>
        <rFont val="HG丸ｺﾞｼｯｸM-PRO"/>
        <family val="3"/>
        <charset val="128"/>
      </rPr>
      <t>使用済み太陽光パネルの引渡先ごと</t>
    </r>
    <r>
      <rPr>
        <sz val="12"/>
        <rFont val="HG丸ｺﾞｼｯｸM-PRO"/>
        <family val="3"/>
        <charset val="128"/>
      </rPr>
      <t>に</t>
    </r>
    <r>
      <rPr>
        <b/>
        <sz val="12"/>
        <rFont val="HG丸ｺﾞｼｯｸM-PRO"/>
        <family val="3"/>
        <charset val="128"/>
      </rPr>
      <t>「売却」、「再資源化」、「埋立」、「その他、不明」</t>
    </r>
    <r>
      <rPr>
        <sz val="12"/>
        <rFont val="HG丸ｺﾞｼｯｸM-PRO"/>
        <family val="3"/>
        <charset val="128"/>
      </rPr>
      <t>から選択してください。</t>
    </r>
    <rPh sb="1" eb="3">
      <t>カキ</t>
    </rPh>
    <rPh sb="3" eb="5">
      <t>キニュウ</t>
    </rPh>
    <rPh sb="5" eb="6">
      <t>レイ</t>
    </rPh>
    <rPh sb="7" eb="9">
      <t>サンコウ</t>
    </rPh>
    <rPh sb="11" eb="13">
      <t>シヨウ</t>
    </rPh>
    <rPh sb="13" eb="14">
      <t>ズ</t>
    </rPh>
    <rPh sb="15" eb="18">
      <t>タイヨウコウ</t>
    </rPh>
    <rPh sb="22" eb="24">
      <t>ヒキワタシ</t>
    </rPh>
    <rPh sb="24" eb="25">
      <t>サキ</t>
    </rPh>
    <rPh sb="29" eb="31">
      <t>バイキャク</t>
    </rPh>
    <rPh sb="34" eb="38">
      <t>サイシゲンカ</t>
    </rPh>
    <rPh sb="41" eb="42">
      <t>ウ</t>
    </rPh>
    <rPh sb="42" eb="43">
      <t>タ</t>
    </rPh>
    <rPh sb="48" eb="49">
      <t>ホカ</t>
    </rPh>
    <rPh sb="50" eb="52">
      <t>フメイ</t>
    </rPh>
    <rPh sb="55" eb="57">
      <t>センタク</t>
    </rPh>
    <phoneticPr fontId="1"/>
  </si>
  <si>
    <t>【記入例】</t>
    <rPh sb="1" eb="3">
      <t>キニュウ</t>
    </rPh>
    <rPh sb="3" eb="4">
      <t>レイ</t>
    </rPh>
    <phoneticPr fontId="2"/>
  </si>
  <si>
    <t>使用済み太陽光パネルの
引渡先事業所（※１）</t>
    <rPh sb="0" eb="2">
      <t>シヨウ</t>
    </rPh>
    <rPh sb="2" eb="3">
      <t>ズ</t>
    </rPh>
    <rPh sb="4" eb="7">
      <t>タイヨウコウ</t>
    </rPh>
    <rPh sb="12" eb="14">
      <t>ヒキワタシ</t>
    </rPh>
    <rPh sb="14" eb="15">
      <t>サキ</t>
    </rPh>
    <rPh sb="15" eb="18">
      <t>ジギョウショ</t>
    </rPh>
    <phoneticPr fontId="2"/>
  </si>
  <si>
    <t>使用済み太陽光パネルの
引渡先の所在地（※１）</t>
    <rPh sb="0" eb="2">
      <t>シヨウ</t>
    </rPh>
    <rPh sb="2" eb="3">
      <t>ズ</t>
    </rPh>
    <rPh sb="4" eb="7">
      <t>タイヨウコウ</t>
    </rPh>
    <rPh sb="12" eb="14">
      <t>ヒキワタシ</t>
    </rPh>
    <rPh sb="14" eb="15">
      <t>サキ</t>
    </rPh>
    <rPh sb="16" eb="19">
      <t>ショザイチ</t>
    </rPh>
    <phoneticPr fontId="2"/>
  </si>
  <si>
    <t>年間引渡量
（トン換算）（※２）</t>
    <rPh sb="0" eb="2">
      <t>ネンカン</t>
    </rPh>
    <rPh sb="2" eb="4">
      <t>ヒキワタシ</t>
    </rPh>
    <rPh sb="4" eb="5">
      <t>リョウ</t>
    </rPh>
    <rPh sb="5" eb="6">
      <t>シュツリョウ</t>
    </rPh>
    <rPh sb="9" eb="11">
      <t>カンザン</t>
    </rPh>
    <phoneticPr fontId="2"/>
  </si>
  <si>
    <t>廃棄等がされた
理由（※３）</t>
    <rPh sb="0" eb="3">
      <t>ハイキトウ</t>
    </rPh>
    <rPh sb="8" eb="10">
      <t>リユウ</t>
    </rPh>
    <phoneticPr fontId="2"/>
  </si>
  <si>
    <t>処分等の方法</t>
    <phoneticPr fontId="1"/>
  </si>
  <si>
    <t>資源化用途</t>
    <rPh sb="0" eb="3">
      <t>シゲンカ</t>
    </rPh>
    <rPh sb="3" eb="5">
      <t>ヨウト</t>
    </rPh>
    <phoneticPr fontId="1"/>
  </si>
  <si>
    <t>㈱ＡＢＣ産業</t>
    <rPh sb="4" eb="6">
      <t>サンギョウ</t>
    </rPh>
    <phoneticPr fontId="2"/>
  </si>
  <si>
    <t>使用目的を終了</t>
    <rPh sb="0" eb="2">
      <t>シヨウ</t>
    </rPh>
    <rPh sb="2" eb="4">
      <t>モクテキ</t>
    </rPh>
    <rPh sb="5" eb="7">
      <t>シュウリョウ</t>
    </rPh>
    <phoneticPr fontId="1"/>
  </si>
  <si>
    <t>売却</t>
    <rPh sb="0" eb="2">
      <t>バイキャク</t>
    </rPh>
    <phoneticPr fontId="1"/>
  </si>
  <si>
    <t>再資源化</t>
    <rPh sb="0" eb="4">
      <t>サイシゲンカ</t>
    </rPh>
    <phoneticPr fontId="1"/>
  </si>
  <si>
    <t>埋立</t>
    <phoneticPr fontId="1"/>
  </si>
  <si>
    <t>その他、不明</t>
    <rPh sb="2" eb="3">
      <t>タ</t>
    </rPh>
    <rPh sb="4" eb="6">
      <t>フメイ</t>
    </rPh>
    <phoneticPr fontId="1"/>
  </si>
  <si>
    <t>㈱□▼化成工場</t>
    <rPh sb="3" eb="5">
      <t>カセイ</t>
    </rPh>
    <rPh sb="5" eb="7">
      <t>コウジョウ</t>
    </rPh>
    <phoneticPr fontId="2"/>
  </si>
  <si>
    <t>老朽化</t>
    <rPh sb="0" eb="3">
      <t>ロウキュウカ</t>
    </rPh>
    <phoneticPr fontId="1"/>
  </si>
  <si>
    <t>グラスウール</t>
    <phoneticPr fontId="1"/>
  </si>
  <si>
    <t>※１　使用済み太陽光パネルの処分委託先又は売却先を記入してください。</t>
    <rPh sb="3" eb="5">
      <t>シヨウ</t>
    </rPh>
    <rPh sb="5" eb="6">
      <t>ズ</t>
    </rPh>
    <rPh sb="7" eb="10">
      <t>タイヨウコウ</t>
    </rPh>
    <rPh sb="14" eb="16">
      <t>ショブン</t>
    </rPh>
    <rPh sb="16" eb="19">
      <t>イタクサキ</t>
    </rPh>
    <rPh sb="19" eb="20">
      <t>マタ</t>
    </rPh>
    <rPh sb="21" eb="24">
      <t>バイキャクサキ</t>
    </rPh>
    <rPh sb="25" eb="27">
      <t>キニュウ</t>
    </rPh>
    <phoneticPr fontId="1"/>
  </si>
  <si>
    <t>※３　使用済み太陽光パネルを廃棄することになった理由を記入してください。なお、取り外し工事を請け負った工事業者等が回答する場合は、把握している範囲で構いません。</t>
    <rPh sb="3" eb="5">
      <t>シヨウ</t>
    </rPh>
    <rPh sb="5" eb="6">
      <t>ズ</t>
    </rPh>
    <rPh sb="7" eb="10">
      <t>タイヨウコウ</t>
    </rPh>
    <rPh sb="14" eb="16">
      <t>ハイキ</t>
    </rPh>
    <rPh sb="24" eb="26">
      <t>リユウ</t>
    </rPh>
    <rPh sb="27" eb="29">
      <t>キニュウ</t>
    </rPh>
    <rPh sb="39" eb="40">
      <t>ト</t>
    </rPh>
    <rPh sb="41" eb="42">
      <t>ハズ</t>
    </rPh>
    <rPh sb="43" eb="45">
      <t>コウジ</t>
    </rPh>
    <rPh sb="46" eb="47">
      <t>ウ</t>
    </rPh>
    <rPh sb="48" eb="49">
      <t>オ</t>
    </rPh>
    <rPh sb="51" eb="53">
      <t>コウジ</t>
    </rPh>
    <rPh sb="53" eb="55">
      <t>ギョウシャ</t>
    </rPh>
    <rPh sb="55" eb="56">
      <t>トウ</t>
    </rPh>
    <rPh sb="57" eb="59">
      <t>カイトウ</t>
    </rPh>
    <rPh sb="61" eb="63">
      <t>バアイ</t>
    </rPh>
    <rPh sb="65" eb="67">
      <t>ハアク</t>
    </rPh>
    <rPh sb="71" eb="73">
      <t>ハンイ</t>
    </rPh>
    <rPh sb="74" eb="75">
      <t>カマ</t>
    </rPh>
    <phoneticPr fontId="1"/>
  </si>
  <si>
    <t>【記入欄１】</t>
    <rPh sb="1" eb="3">
      <t>キニュウ</t>
    </rPh>
    <rPh sb="3" eb="4">
      <t>ラン</t>
    </rPh>
    <phoneticPr fontId="2"/>
  </si>
  <si>
    <t>②使用済み太陽光パネルについて、課題・困っていることがありましたらご記入ください。（処分業者が見つからない、コストが高い、等）</t>
    <rPh sb="1" eb="4">
      <t>シヨウズ</t>
    </rPh>
    <rPh sb="5" eb="8">
      <t>タイヨウコウ</t>
    </rPh>
    <rPh sb="16" eb="18">
      <t>カダイ</t>
    </rPh>
    <rPh sb="19" eb="20">
      <t>コマ</t>
    </rPh>
    <rPh sb="34" eb="36">
      <t>キニュウ</t>
    </rPh>
    <phoneticPr fontId="1"/>
  </si>
  <si>
    <t>【記入欄２】</t>
    <rPh sb="1" eb="3">
      <t>キニュウ</t>
    </rPh>
    <rPh sb="3" eb="4">
      <t>ラン</t>
    </rPh>
    <phoneticPr fontId="2"/>
  </si>
  <si>
    <t>課題・困っていること
（自由記載）</t>
    <rPh sb="0" eb="2">
      <t>カダイ</t>
    </rPh>
    <rPh sb="3" eb="4">
      <t>コマ</t>
    </rPh>
    <rPh sb="12" eb="14">
      <t>ジユウ</t>
    </rPh>
    <rPh sb="14" eb="16">
      <t>キサイ</t>
    </rPh>
    <phoneticPr fontId="2"/>
  </si>
  <si>
    <t>神奈川県</t>
    <rPh sb="0" eb="4">
      <t>カナガワケン</t>
    </rPh>
    <phoneticPr fontId="1"/>
  </si>
  <si>
    <t>群馬県</t>
    <rPh sb="0" eb="3">
      <t>グンマケン</t>
    </rPh>
    <phoneticPr fontId="1"/>
  </si>
  <si>
    <t>相模原市</t>
    <rPh sb="0" eb="4">
      <t>サガミハラシ</t>
    </rPh>
    <phoneticPr fontId="1"/>
  </si>
  <si>
    <t>吾妻市</t>
    <rPh sb="0" eb="2">
      <t>アガツマ</t>
    </rPh>
    <rPh sb="2" eb="3">
      <t>シ</t>
    </rPh>
    <phoneticPr fontId="2"/>
  </si>
  <si>
    <t>都道府県</t>
    <rPh sb="0" eb="4">
      <t>トドウフケン</t>
    </rPh>
    <phoneticPr fontId="1"/>
  </si>
  <si>
    <t>市町村</t>
    <rPh sb="0" eb="3">
      <t>シチョウソン</t>
    </rPh>
    <phoneticPr fontId="1"/>
  </si>
  <si>
    <t>※２　使用済み太陽光パネルについて、産業廃棄物として処分を委託した量又は有価物として売却した量を記入してください。</t>
    <rPh sb="3" eb="5">
      <t>シヨウ</t>
    </rPh>
    <rPh sb="5" eb="6">
      <t>ズ</t>
    </rPh>
    <rPh sb="7" eb="10">
      <t>タイヨウコウ</t>
    </rPh>
    <rPh sb="18" eb="20">
      <t>サンギョウ</t>
    </rPh>
    <rPh sb="20" eb="23">
      <t>ハイキブツ</t>
    </rPh>
    <rPh sb="26" eb="28">
      <t>ショブン</t>
    </rPh>
    <rPh sb="29" eb="31">
      <t>イタク</t>
    </rPh>
    <rPh sb="33" eb="34">
      <t>リョウ</t>
    </rPh>
    <rPh sb="34" eb="35">
      <t>マタ</t>
    </rPh>
    <rPh sb="36" eb="39">
      <t>ユウカブツ</t>
    </rPh>
    <rPh sb="42" eb="44">
      <t>バイキャク</t>
    </rPh>
    <rPh sb="46" eb="47">
      <t>リョウ</t>
    </rPh>
    <rPh sb="48" eb="50">
      <t>キニュウ</t>
    </rPh>
    <phoneticPr fontId="1"/>
  </si>
  <si>
    <t>売却量、資源化量又は
埋立処分量
（トン換算）</t>
    <rPh sb="0" eb="2">
      <t>バイキャク</t>
    </rPh>
    <rPh sb="2" eb="3">
      <t>リョウ</t>
    </rPh>
    <phoneticPr fontId="1"/>
  </si>
  <si>
    <t>この用紙は再生紙を使用しています。</t>
    <phoneticPr fontId="2"/>
  </si>
  <si>
    <t>　　　２．無</t>
    <rPh sb="5" eb="6">
      <t>ナシ</t>
    </rPh>
    <phoneticPr fontId="1"/>
  </si>
  <si>
    <t>　　　１．有</t>
    <rPh sb="5" eb="6">
      <t>アリ</t>
    </rPh>
    <phoneticPr fontId="1"/>
  </si>
  <si>
    <t>公表の有無
（該当する方にチェックを付けてください）</t>
    <rPh sb="0" eb="2">
      <t>コウヒョウ</t>
    </rPh>
    <rPh sb="3" eb="5">
      <t>ウム</t>
    </rPh>
    <rPh sb="7" eb="9">
      <t>ガイトウ</t>
    </rPh>
    <rPh sb="11" eb="12">
      <t>ホウ</t>
    </rPh>
    <rPh sb="18" eb="19">
      <t>ツ</t>
    </rPh>
    <phoneticPr fontId="1"/>
  </si>
  <si>
    <t>再資源化等に関する目標</t>
    <rPh sb="0" eb="4">
      <t>サイシゲンカ</t>
    </rPh>
    <rPh sb="4" eb="5">
      <t>トウ</t>
    </rPh>
    <rPh sb="6" eb="7">
      <t>カン</t>
    </rPh>
    <rPh sb="9" eb="11">
      <t>モクヒョウ</t>
    </rPh>
    <phoneticPr fontId="1"/>
  </si>
  <si>
    <t>排出の抑制に関する目標</t>
    <rPh sb="0" eb="2">
      <t>ハイシュツ</t>
    </rPh>
    <rPh sb="3" eb="5">
      <t>ヨクセイ</t>
    </rPh>
    <rPh sb="6" eb="7">
      <t>カン</t>
    </rPh>
    <rPh sb="9" eb="11">
      <t>モクヒョウ</t>
    </rPh>
    <phoneticPr fontId="1"/>
  </si>
  <si>
    <t>回答欄</t>
    <rPh sb="0" eb="2">
      <t>カイトウ</t>
    </rPh>
    <rPh sb="2" eb="3">
      <t>ラン</t>
    </rPh>
    <phoneticPr fontId="1"/>
  </si>
  <si>
    <t>項目</t>
    <rPh sb="0" eb="2">
      <t>コウモク</t>
    </rPh>
    <phoneticPr fontId="1"/>
  </si>
  <si>
    <t>５．多量排出事業者かどうかわからない</t>
    <phoneticPr fontId="1"/>
  </si>
  <si>
    <t>４．廃プラスチックの排出がない</t>
    <phoneticPr fontId="1"/>
  </si>
  <si>
    <t>３．250トン未満の排出事業者である</t>
    <phoneticPr fontId="1"/>
  </si>
  <si>
    <t>２．250トン以上排出する多量排出事業者であるが、特に取組を実施していない</t>
    <phoneticPr fontId="1"/>
  </si>
  <si>
    <t>１．250トン以上排出する多量排出事業者であり、計画書等を作成している</t>
    <rPh sb="7" eb="9">
      <t>イジョウ</t>
    </rPh>
    <rPh sb="9" eb="11">
      <t>ハイシュツ</t>
    </rPh>
    <rPh sb="13" eb="15">
      <t>タリョウ</t>
    </rPh>
    <rPh sb="15" eb="17">
      <t>ハイシュツ</t>
    </rPh>
    <rPh sb="17" eb="20">
      <t>ジギョウシャ</t>
    </rPh>
    <rPh sb="24" eb="28">
      <t>ケイカクショナド</t>
    </rPh>
    <rPh sb="29" eb="31">
      <t>サクセイ</t>
    </rPh>
    <phoneticPr fontId="1"/>
  </si>
  <si>
    <t>番号１つだけにチェック</t>
    <phoneticPr fontId="1"/>
  </si>
  <si>
    <t>問４　プラスチックに係る資源循環の促進等に関する法律では、事業活動に伴ってプラスチック使用製品産業廃棄物等を排出する事業者（小規模事業者等は除く）は、プラスチックの排出抑制及び再資源化等の促進に取り組むことが求められており、特に前年度のプラスチック製品産廃の排出量が250トン以上の事業者は”多量排出事業者”に該当し、排出の抑制・再資源化等に関する目標を設定し、その達成のための取組を計画的に実施することが求められています。
貴社で該当する番号を選択してください。
※「事業場」単位ではなく、貴社全体の排出量が算定対象となります。</t>
    <rPh sb="0" eb="1">
      <t>トイ</t>
    </rPh>
    <rPh sb="10" eb="11">
      <t>カカ</t>
    </rPh>
    <rPh sb="12" eb="14">
      <t>シゲン</t>
    </rPh>
    <rPh sb="43" eb="45">
      <t>シヨウ</t>
    </rPh>
    <rPh sb="45" eb="47">
      <t>セイヒン</t>
    </rPh>
    <rPh sb="68" eb="69">
      <t>トウ</t>
    </rPh>
    <rPh sb="70" eb="71">
      <t>ノゾ</t>
    </rPh>
    <rPh sb="82" eb="84">
      <t>ハイシュツ</t>
    </rPh>
    <rPh sb="84" eb="86">
      <t>ヨクセイ</t>
    </rPh>
    <rPh sb="86" eb="87">
      <t>オヨ</t>
    </rPh>
    <rPh sb="88" eb="92">
      <t>サイシゲンカ</t>
    </rPh>
    <rPh sb="92" eb="93">
      <t>トウ</t>
    </rPh>
    <rPh sb="94" eb="96">
      <t>ソクシン</t>
    </rPh>
    <rPh sb="97" eb="98">
      <t>ト</t>
    </rPh>
    <rPh sb="99" eb="100">
      <t>ク</t>
    </rPh>
    <rPh sb="104" eb="105">
      <t>モト</t>
    </rPh>
    <rPh sb="112" eb="113">
      <t>トク</t>
    </rPh>
    <rPh sb="114" eb="117">
      <t>ゼンネンド</t>
    </rPh>
    <rPh sb="124" eb="126">
      <t>セイヒン</t>
    </rPh>
    <rPh sb="126" eb="128">
      <t>サンパイ</t>
    </rPh>
    <rPh sb="129" eb="131">
      <t>ハイシュツ</t>
    </rPh>
    <rPh sb="131" eb="132">
      <t>リョウ</t>
    </rPh>
    <rPh sb="138" eb="140">
      <t>イジョウ</t>
    </rPh>
    <rPh sb="141" eb="144">
      <t>ジギョウシャ</t>
    </rPh>
    <rPh sb="146" eb="148">
      <t>タリョウ</t>
    </rPh>
    <rPh sb="148" eb="150">
      <t>ハイシュツ</t>
    </rPh>
    <rPh sb="150" eb="153">
      <t>ジギョウシャ</t>
    </rPh>
    <rPh sb="155" eb="157">
      <t>ガイトウ</t>
    </rPh>
    <rPh sb="159" eb="161">
      <t>ハイシュツ</t>
    </rPh>
    <rPh sb="162" eb="164">
      <t>ヨクセイ</t>
    </rPh>
    <rPh sb="165" eb="169">
      <t>サイシゲンカ</t>
    </rPh>
    <rPh sb="169" eb="170">
      <t>トウ</t>
    </rPh>
    <rPh sb="171" eb="172">
      <t>カン</t>
    </rPh>
    <rPh sb="174" eb="176">
      <t>モクヒョウ</t>
    </rPh>
    <rPh sb="177" eb="179">
      <t>セッテイ</t>
    </rPh>
    <rPh sb="183" eb="185">
      <t>タッセイ</t>
    </rPh>
    <rPh sb="189" eb="190">
      <t>ト</t>
    </rPh>
    <rPh sb="190" eb="191">
      <t>ク</t>
    </rPh>
    <rPh sb="192" eb="195">
      <t>ケイカクテキ</t>
    </rPh>
    <rPh sb="196" eb="198">
      <t>ジッシ</t>
    </rPh>
    <rPh sb="203" eb="204">
      <t>モト</t>
    </rPh>
    <rPh sb="214" eb="216">
      <t>キシャ</t>
    </rPh>
    <rPh sb="217" eb="219">
      <t>ガイトウ</t>
    </rPh>
    <rPh sb="221" eb="223">
      <t>バンゴウ</t>
    </rPh>
    <rPh sb="224" eb="226">
      <t>センタク</t>
    </rPh>
    <rPh sb="236" eb="238">
      <t>ジギョウ</t>
    </rPh>
    <rPh sb="238" eb="239">
      <t>バ</t>
    </rPh>
    <rPh sb="240" eb="242">
      <t>タンイ</t>
    </rPh>
    <rPh sb="247" eb="249">
      <t>キシャ</t>
    </rPh>
    <rPh sb="249" eb="251">
      <t>ゼンタイ</t>
    </rPh>
    <rPh sb="252" eb="254">
      <t>ハイシュツ</t>
    </rPh>
    <rPh sb="254" eb="255">
      <t>リョウ</t>
    </rPh>
    <rPh sb="256" eb="258">
      <t>サンテイ</t>
    </rPh>
    <rPh sb="258" eb="260">
      <t>タイショウ</t>
    </rPh>
    <phoneticPr fontId="28"/>
  </si>
  <si>
    <t>（例：従業員への研修やセミナーの実施など）</t>
    <rPh sb="1" eb="2">
      <t>レイ</t>
    </rPh>
    <rPh sb="3" eb="6">
      <t>ジュウギョウイン</t>
    </rPh>
    <rPh sb="8" eb="10">
      <t>ケンシュウ</t>
    </rPh>
    <rPh sb="16" eb="18">
      <t>ジッシ</t>
    </rPh>
    <phoneticPr fontId="1"/>
  </si>
  <si>
    <t>５．社内の教育・啓発</t>
    <rPh sb="2" eb="4">
      <t>シャナイ</t>
    </rPh>
    <rPh sb="5" eb="7">
      <t>キョウイク</t>
    </rPh>
    <rPh sb="8" eb="10">
      <t>ケイハツ</t>
    </rPh>
    <phoneticPr fontId="1"/>
  </si>
  <si>
    <t>（例：他社の成功事例や最新の研究結果の共有など）</t>
    <rPh sb="1" eb="2">
      <t>レイ</t>
    </rPh>
    <rPh sb="3" eb="5">
      <t>タシャ</t>
    </rPh>
    <rPh sb="6" eb="8">
      <t>セイコウ</t>
    </rPh>
    <rPh sb="8" eb="10">
      <t>ジレイ</t>
    </rPh>
    <rPh sb="11" eb="13">
      <t>サイシン</t>
    </rPh>
    <rPh sb="14" eb="16">
      <t>ケンキュウ</t>
    </rPh>
    <rPh sb="16" eb="18">
      <t>ケッカ</t>
    </rPh>
    <rPh sb="19" eb="21">
      <t>キョウユウ</t>
    </rPh>
    <phoneticPr fontId="1"/>
  </si>
  <si>
    <t>４．情報共有</t>
    <rPh sb="4" eb="6">
      <t>キョウユウ</t>
    </rPh>
    <phoneticPr fontId="1"/>
  </si>
  <si>
    <t>（例：イニシャルコストに対する補助金や助成金の提供、税制優遇など）</t>
    <rPh sb="1" eb="2">
      <t>レイ</t>
    </rPh>
    <rPh sb="12" eb="13">
      <t>タイ</t>
    </rPh>
    <rPh sb="15" eb="18">
      <t>ホジョキン</t>
    </rPh>
    <rPh sb="19" eb="22">
      <t>ジョセイキン</t>
    </rPh>
    <rPh sb="23" eb="25">
      <t>テイキョウ</t>
    </rPh>
    <rPh sb="26" eb="28">
      <t>ゼイセイ</t>
    </rPh>
    <rPh sb="28" eb="30">
      <t>ユウグウ</t>
    </rPh>
    <phoneticPr fontId="1"/>
  </si>
  <si>
    <t>３．経済的支援</t>
    <rPh sb="2" eb="5">
      <t>ケイザイテキ</t>
    </rPh>
    <rPh sb="5" eb="7">
      <t>シエン</t>
    </rPh>
    <phoneticPr fontId="1"/>
  </si>
  <si>
    <t>（例：廃プラスチックの取扱いに関する規制の明確化や緩和など）</t>
    <rPh sb="1" eb="2">
      <t>レイ</t>
    </rPh>
    <rPh sb="3" eb="4">
      <t>ハイ</t>
    </rPh>
    <rPh sb="11" eb="12">
      <t>ト</t>
    </rPh>
    <rPh sb="12" eb="13">
      <t>アツカ</t>
    </rPh>
    <rPh sb="15" eb="16">
      <t>カン</t>
    </rPh>
    <rPh sb="18" eb="20">
      <t>キセイ</t>
    </rPh>
    <rPh sb="21" eb="24">
      <t>メイカクカ</t>
    </rPh>
    <rPh sb="25" eb="27">
      <t>カンワ</t>
    </rPh>
    <phoneticPr fontId="1"/>
  </si>
  <si>
    <t>２．法規制の整備</t>
    <rPh sb="2" eb="3">
      <t>ホウ</t>
    </rPh>
    <rPh sb="3" eb="5">
      <t>キセイ</t>
    </rPh>
    <rPh sb="6" eb="8">
      <t>セイビ</t>
    </rPh>
    <phoneticPr fontId="1"/>
  </si>
  <si>
    <t>（例：新しいリサイクル技術の導入、効率化のための機器の改善など）</t>
    <rPh sb="1" eb="2">
      <t>レイ</t>
    </rPh>
    <rPh sb="3" eb="4">
      <t>アタラ</t>
    </rPh>
    <rPh sb="11" eb="13">
      <t>ギジュツ</t>
    </rPh>
    <rPh sb="14" eb="16">
      <t>ドウニュウ</t>
    </rPh>
    <rPh sb="17" eb="20">
      <t>コウリツカ</t>
    </rPh>
    <rPh sb="24" eb="26">
      <t>キキ</t>
    </rPh>
    <rPh sb="27" eb="29">
      <t>カイゼン</t>
    </rPh>
    <phoneticPr fontId="1"/>
  </si>
  <si>
    <t>１．技術的支援</t>
    <rPh sb="2" eb="5">
      <t>ギジュツテキ</t>
    </rPh>
    <rPh sb="5" eb="7">
      <t>シエン</t>
    </rPh>
    <phoneticPr fontId="1"/>
  </si>
  <si>
    <t>番号にチェック（複数可）</t>
    <phoneticPr fontId="1"/>
  </si>
  <si>
    <t>問３　問１で「１～３」と回答した事業者様にお伺いします。
プラスチック資源循環の取組をさらに推進するためには、どの様な支援等が必要ですか。
あてはまる全ての番号を選択し、必要な支援例を具体的に記載してください。</t>
    <rPh sb="0" eb="1">
      <t>トイ</t>
    </rPh>
    <rPh sb="3" eb="4">
      <t>トイ</t>
    </rPh>
    <rPh sb="12" eb="14">
      <t>カイトウ</t>
    </rPh>
    <rPh sb="16" eb="20">
      <t>ジギョウシャサマ</t>
    </rPh>
    <rPh sb="22" eb="23">
      <t>ウカガ</t>
    </rPh>
    <rPh sb="35" eb="39">
      <t>シゲンジュンカン</t>
    </rPh>
    <rPh sb="40" eb="41">
      <t>ト</t>
    </rPh>
    <rPh sb="41" eb="42">
      <t>ク</t>
    </rPh>
    <rPh sb="46" eb="48">
      <t>スイシン</t>
    </rPh>
    <rPh sb="57" eb="58">
      <t>ヨウ</t>
    </rPh>
    <rPh sb="59" eb="62">
      <t>シエンナド</t>
    </rPh>
    <rPh sb="63" eb="65">
      <t>ヒツヨウ</t>
    </rPh>
    <rPh sb="75" eb="76">
      <t>スベ</t>
    </rPh>
    <rPh sb="78" eb="80">
      <t>バンゴウ</t>
    </rPh>
    <rPh sb="81" eb="83">
      <t>センタク</t>
    </rPh>
    <rPh sb="85" eb="87">
      <t>ヒツヨウ</t>
    </rPh>
    <rPh sb="88" eb="90">
      <t>シエン</t>
    </rPh>
    <rPh sb="90" eb="91">
      <t>レイ</t>
    </rPh>
    <rPh sb="92" eb="95">
      <t>グタイテキ</t>
    </rPh>
    <rPh sb="96" eb="98">
      <t>キサイ</t>
    </rPh>
    <phoneticPr fontId="28"/>
  </si>
  <si>
    <t>７．その他（下の欄に具体的に記入願います　例：焼却灰を路盤材等に再利用、燃焼による熱回収等）</t>
    <phoneticPr fontId="1"/>
  </si>
  <si>
    <t>６．廃プラスチックの再資源化（サーマルリサイクル：※3）</t>
    <phoneticPr fontId="1"/>
  </si>
  <si>
    <t>５．廃プラスチックの再資源化（ケミカルリサイクル：※2）</t>
    <phoneticPr fontId="1"/>
  </si>
  <si>
    <t>４．廃プラスチックの再資源化（マテリアルリサイクル：※1）</t>
    <rPh sb="2" eb="3">
      <t>ハイ</t>
    </rPh>
    <rPh sb="10" eb="14">
      <t>サイシゲンカ</t>
    </rPh>
    <phoneticPr fontId="1"/>
  </si>
  <si>
    <t>３．使い捨てプラスチック使用の見直し・合理化による排出削減</t>
    <rPh sb="2" eb="3">
      <t>ツカ</t>
    </rPh>
    <rPh sb="4" eb="5">
      <t>ス</t>
    </rPh>
    <rPh sb="12" eb="14">
      <t>シヨウ</t>
    </rPh>
    <rPh sb="15" eb="17">
      <t>ミナオ</t>
    </rPh>
    <rPh sb="19" eb="22">
      <t>ゴウリカ</t>
    </rPh>
    <rPh sb="25" eb="27">
      <t>ハイシュツ</t>
    </rPh>
    <rPh sb="27" eb="29">
      <t>サクゲン</t>
    </rPh>
    <phoneticPr fontId="1"/>
  </si>
  <si>
    <t>２．製造するプラスチック使用製品のプラスチック以外の素材への代替、再生プラスチックの利用、バイオプラスチックの利用等</t>
    <phoneticPr fontId="1"/>
  </si>
  <si>
    <t>１．製造するプラスチック使用製品の材料減量化、包装の簡素化、単一素材化、分解・分別の容易化等</t>
    <rPh sb="2" eb="4">
      <t>セイゾウ</t>
    </rPh>
    <rPh sb="12" eb="14">
      <t>シヨウ</t>
    </rPh>
    <rPh sb="14" eb="16">
      <t>セイヒン</t>
    </rPh>
    <rPh sb="17" eb="19">
      <t>ザイリョウ</t>
    </rPh>
    <rPh sb="19" eb="22">
      <t>ゲンリョウカ</t>
    </rPh>
    <rPh sb="23" eb="25">
      <t>ホウソウ</t>
    </rPh>
    <rPh sb="26" eb="29">
      <t>カンソカ</t>
    </rPh>
    <rPh sb="30" eb="32">
      <t>タンイツ</t>
    </rPh>
    <rPh sb="32" eb="34">
      <t>ソザイ</t>
    </rPh>
    <rPh sb="34" eb="35">
      <t>カ</t>
    </rPh>
    <rPh sb="36" eb="38">
      <t>ブンカイ</t>
    </rPh>
    <rPh sb="39" eb="41">
      <t>ブンベツ</t>
    </rPh>
    <rPh sb="42" eb="45">
      <t>ヨウイカ</t>
    </rPh>
    <rPh sb="45" eb="46">
      <t>ナド</t>
    </rPh>
    <phoneticPr fontId="1"/>
  </si>
  <si>
    <t>番号にチェック（複数可）</t>
    <rPh sb="8" eb="10">
      <t>フクスウ</t>
    </rPh>
    <rPh sb="10" eb="11">
      <t>カ</t>
    </rPh>
    <phoneticPr fontId="1"/>
  </si>
  <si>
    <t>問２　問１で「１～３」と回答した事業者様にお伺いします。
貴社で取り組んでいるまたは取り組む予定のプラスチック資源循環の取組について、あてはまる全ての番号を選択してください。</t>
    <rPh sb="0" eb="1">
      <t>トイ</t>
    </rPh>
    <rPh sb="3" eb="4">
      <t>トイ</t>
    </rPh>
    <rPh sb="12" eb="14">
      <t>カイトウ</t>
    </rPh>
    <rPh sb="16" eb="20">
      <t>ジギョウシャサマ</t>
    </rPh>
    <rPh sb="22" eb="23">
      <t>ウカガ</t>
    </rPh>
    <rPh sb="29" eb="31">
      <t>キシャ</t>
    </rPh>
    <rPh sb="32" eb="33">
      <t>ト</t>
    </rPh>
    <rPh sb="34" eb="35">
      <t>ク</t>
    </rPh>
    <rPh sb="42" eb="43">
      <t>ト</t>
    </rPh>
    <rPh sb="44" eb="45">
      <t>ク</t>
    </rPh>
    <rPh sb="46" eb="48">
      <t>ヨテイ</t>
    </rPh>
    <rPh sb="55" eb="59">
      <t>シゲンジュンカン</t>
    </rPh>
    <rPh sb="60" eb="61">
      <t>ト</t>
    </rPh>
    <rPh sb="61" eb="62">
      <t>ク</t>
    </rPh>
    <rPh sb="72" eb="73">
      <t>スベ</t>
    </rPh>
    <rPh sb="75" eb="77">
      <t>バンゴウ</t>
    </rPh>
    <rPh sb="78" eb="80">
      <t>センタク</t>
    </rPh>
    <phoneticPr fontId="28"/>
  </si>
  <si>
    <t>５．プラスチックの使用や廃プラスチックの排出がない</t>
    <rPh sb="9" eb="11">
      <t>シヨウ</t>
    </rPh>
    <rPh sb="12" eb="13">
      <t>ハイ</t>
    </rPh>
    <rPh sb="20" eb="22">
      <t>ハイシュツ</t>
    </rPh>
    <phoneticPr fontId="1"/>
  </si>
  <si>
    <t>４．プラスチック資源循環の取組はあまり進んでおらず、今後も取り組む予定はない</t>
    <rPh sb="8" eb="12">
      <t>シゲンジュンカン</t>
    </rPh>
    <rPh sb="13" eb="15">
      <t>トリクミ</t>
    </rPh>
    <rPh sb="19" eb="20">
      <t>スス</t>
    </rPh>
    <rPh sb="26" eb="28">
      <t>コンゴ</t>
    </rPh>
    <rPh sb="29" eb="30">
      <t>ト</t>
    </rPh>
    <rPh sb="31" eb="32">
      <t>ク</t>
    </rPh>
    <rPh sb="33" eb="35">
      <t>ヨテイ</t>
    </rPh>
    <phoneticPr fontId="1"/>
  </si>
  <si>
    <t>３．プラスチック資源循環の取組はあまり進んではいないが、今後取り組む予定</t>
    <rPh sb="8" eb="12">
      <t>シゲンジュンカン</t>
    </rPh>
    <rPh sb="13" eb="15">
      <t>トリクミ</t>
    </rPh>
    <rPh sb="19" eb="20">
      <t>スス</t>
    </rPh>
    <rPh sb="28" eb="30">
      <t>コンゴ</t>
    </rPh>
    <rPh sb="30" eb="31">
      <t>ト</t>
    </rPh>
    <rPh sb="32" eb="33">
      <t>ク</t>
    </rPh>
    <rPh sb="34" eb="36">
      <t>ヨテイ</t>
    </rPh>
    <phoneticPr fontId="1"/>
  </si>
  <si>
    <t>２．プラスチック資源循環の取組を行っており、今後もさらなる推進が必要</t>
    <rPh sb="8" eb="12">
      <t>シゲンジュンカン</t>
    </rPh>
    <rPh sb="13" eb="15">
      <t>トリクミ</t>
    </rPh>
    <rPh sb="16" eb="17">
      <t>オコナ</t>
    </rPh>
    <rPh sb="22" eb="24">
      <t>コンゴ</t>
    </rPh>
    <rPh sb="29" eb="31">
      <t>スイシン</t>
    </rPh>
    <rPh sb="32" eb="34">
      <t>ヒツヨウ</t>
    </rPh>
    <phoneticPr fontId="1"/>
  </si>
  <si>
    <t>１．既にプラスチック資源循環の取組が進んでおり、さらに取組を推進する必要はない</t>
    <rPh sb="2" eb="3">
      <t>スデ</t>
    </rPh>
    <rPh sb="10" eb="14">
      <t>シゲンジュンカン</t>
    </rPh>
    <rPh sb="15" eb="17">
      <t>トリクミ</t>
    </rPh>
    <rPh sb="18" eb="19">
      <t>スス</t>
    </rPh>
    <rPh sb="27" eb="28">
      <t>ト</t>
    </rPh>
    <rPh sb="28" eb="29">
      <t>ク</t>
    </rPh>
    <rPh sb="30" eb="32">
      <t>スイシン</t>
    </rPh>
    <rPh sb="34" eb="36">
      <t>ヒツヨウ</t>
    </rPh>
    <phoneticPr fontId="1"/>
  </si>
  <si>
    <t>番号１つだけにチェック</t>
    <rPh sb="0" eb="2">
      <t>バンゴウ</t>
    </rPh>
    <phoneticPr fontId="1"/>
  </si>
  <si>
    <t>問１　国では令和元年に「プラスチック資源循環戦略」を策定し、令和４年からは「プラスチックに係る資源循環の促進等に関する法律」が施行され、プラスチック資源循環の取組（環境配慮設計、使用の合理化、自主回収と再資源化、排出事業者としての排出抑制と再資源化、等）の促進が図られています。
貴社におけるプラスチック資源循環の取組について、あてはまる番号を選択してください。</t>
    <rPh sb="0" eb="1">
      <t>トイ</t>
    </rPh>
    <rPh sb="74" eb="78">
      <t>シゲンジュンカン</t>
    </rPh>
    <rPh sb="79" eb="81">
      <t>トリクミ</t>
    </rPh>
    <rPh sb="82" eb="84">
      <t>カンキョウ</t>
    </rPh>
    <rPh sb="84" eb="86">
      <t>ハイリョ</t>
    </rPh>
    <rPh sb="86" eb="88">
      <t>セッケイ</t>
    </rPh>
    <rPh sb="89" eb="91">
      <t>シヨウ</t>
    </rPh>
    <rPh sb="92" eb="95">
      <t>ゴウリカ</t>
    </rPh>
    <rPh sb="96" eb="98">
      <t>ジシュ</t>
    </rPh>
    <rPh sb="98" eb="100">
      <t>カイシュウ</t>
    </rPh>
    <rPh sb="101" eb="105">
      <t>サイシゲンカ</t>
    </rPh>
    <rPh sb="106" eb="108">
      <t>ハイシュツ</t>
    </rPh>
    <rPh sb="108" eb="111">
      <t>ジギョウシャ</t>
    </rPh>
    <rPh sb="125" eb="126">
      <t>トウ</t>
    </rPh>
    <rPh sb="153" eb="157">
      <t>シゲンジュンカン</t>
    </rPh>
    <rPh sb="173" eb="175">
      <t>センタク</t>
    </rPh>
    <phoneticPr fontId="28"/>
  </si>
  <si>
    <t>６．その他</t>
    <rPh sb="4" eb="5">
      <t>ホカ</t>
    </rPh>
    <phoneticPr fontId="1"/>
  </si>
  <si>
    <t>問１　「サーキュラーエコノミー（※）」について貴事業者に該当する番号を選択してください。</t>
    <phoneticPr fontId="1"/>
  </si>
  <si>
    <t>１．大いに取り組んでいる　　　　　　　　　　　　　　</t>
    <phoneticPr fontId="1"/>
  </si>
  <si>
    <t>２．少し取り組んでいる　　　　　　　　　　　　　</t>
    <phoneticPr fontId="1"/>
  </si>
  <si>
    <t>３．概念は知っているが取組は行っていない　　　　　　</t>
    <phoneticPr fontId="1"/>
  </si>
  <si>
    <t>４．全く知らない（初めて知った）　　　　　　　　　　　</t>
    <phoneticPr fontId="1"/>
  </si>
  <si>
    <t>※サーキュラーエコノミーとは、「循環経済」と訳され、従来の3Rの取組に加え、</t>
  </si>
  <si>
    <t>・製品を生み出す段階から、製品の長寿命化やリサイクルしやすい素材の活用を考えて設計を行うこと</t>
  </si>
  <si>
    <t>・原材料の使用を最小限に抑えること</t>
    <phoneticPr fontId="1"/>
  </si>
  <si>
    <t>・既にある製品等を最大限に活用し資源を無駄にしないこと</t>
    <phoneticPr fontId="1"/>
  </si>
  <si>
    <t>によって、廃棄ゼロを目指しながら、企業の収益につなげていく経済活動のことです。</t>
  </si>
  <si>
    <t>問２　問１で「１」「２」を選択した事業者で、サーキュラーエコノミーについて実際に取り組ん
　　　でいる該当するすべての番号を選択してください。</t>
    <rPh sb="3" eb="4">
      <t>トイ</t>
    </rPh>
    <rPh sb="13" eb="15">
      <t>センタク</t>
    </rPh>
    <rPh sb="17" eb="20">
      <t>ジギョウシャ</t>
    </rPh>
    <phoneticPr fontId="1"/>
  </si>
  <si>
    <t>１．廃棄物や環境負荷の削減に資する製品・サービスの設計</t>
    <phoneticPr fontId="1"/>
  </si>
  <si>
    <t>２．長期使用可能な製品・サービスの設計</t>
    <phoneticPr fontId="1"/>
  </si>
  <si>
    <t>３．生産工程における端材などの削減・再生利用</t>
    <phoneticPr fontId="1"/>
  </si>
  <si>
    <t>４．原料等の天然資源から再生可能資源への転換</t>
    <phoneticPr fontId="1"/>
  </si>
  <si>
    <t>５．受注生産等による余剰生産の削減</t>
    <rPh sb="2" eb="4">
      <t>ジュチュウ</t>
    </rPh>
    <rPh sb="4" eb="6">
      <t>セイサン</t>
    </rPh>
    <phoneticPr fontId="1"/>
  </si>
  <si>
    <t>６．シェアリング等によるサービスの提供</t>
    <phoneticPr fontId="1"/>
  </si>
  <si>
    <t>７．メンテナンスを含めた製品・サービスの提供</t>
    <phoneticPr fontId="1"/>
  </si>
  <si>
    <t>８．中古品のリユース</t>
    <phoneticPr fontId="1"/>
  </si>
  <si>
    <t>９．リサイクルの推進（自社製品の回収、製品材料へのリサイクルなど）</t>
    <phoneticPr fontId="1"/>
  </si>
  <si>
    <t>10．その他（下の欄に具体的に記入願います）</t>
    <phoneticPr fontId="1"/>
  </si>
  <si>
    <t>（その他）</t>
    <phoneticPr fontId="1"/>
  </si>
  <si>
    <t>問３　サーキュラーエコノミーについて、貴事業者で取り組めそうなことはありますか。
　　　該当するすべての番号を選択してください。</t>
    <phoneticPr fontId="1"/>
  </si>
  <si>
    <t>11．取り組めそうなことはない</t>
    <phoneticPr fontId="1"/>
  </si>
  <si>
    <t>問４　サーキュラーエコノミーに取り組んでいくにあたり、貴事業者における課題は
　　　どのようなものがありますか。該当するすべての番号を選択してください。</t>
    <phoneticPr fontId="1"/>
  </si>
  <si>
    <t>１．資金不足</t>
    <phoneticPr fontId="1"/>
  </si>
  <si>
    <t>２．技術不足</t>
    <phoneticPr fontId="1"/>
  </si>
  <si>
    <t>３．人材不足</t>
    <phoneticPr fontId="1"/>
  </si>
  <si>
    <t>４．情報不足</t>
    <phoneticPr fontId="1"/>
  </si>
  <si>
    <t>５．事業の利益に繋がらない</t>
    <phoneticPr fontId="1"/>
  </si>
  <si>
    <t>６．顧客の理解や協力の技術が不足している</t>
    <phoneticPr fontId="1"/>
  </si>
  <si>
    <t>７．その他（下の欄に具体的に記入願います）</t>
    <phoneticPr fontId="1"/>
  </si>
  <si>
    <t>８．課題無し</t>
    <phoneticPr fontId="1"/>
  </si>
  <si>
    <t>④処分方法記号</t>
    <rPh sb="1" eb="3">
      <t>ショブン</t>
    </rPh>
    <rPh sb="3" eb="5">
      <t>ホウホウ</t>
    </rPh>
    <rPh sb="5" eb="7">
      <t>キゴウ</t>
    </rPh>
    <phoneticPr fontId="2"/>
  </si>
  <si>
    <t>⑨処理・処分先又は再生利用先の名称</t>
    <rPh sb="1" eb="3">
      <t>ショリ</t>
    </rPh>
    <rPh sb="4" eb="6">
      <t>ショブン</t>
    </rPh>
    <rPh sb="6" eb="7">
      <t>サキ</t>
    </rPh>
    <rPh sb="7" eb="8">
      <t>マタ</t>
    </rPh>
    <rPh sb="9" eb="11">
      <t>サイセイ</t>
    </rPh>
    <rPh sb="11" eb="13">
      <t>リヨウ</t>
    </rPh>
    <rPh sb="13" eb="14">
      <t>サキ</t>
    </rPh>
    <rPh sb="15" eb="17">
      <t>メイショウ</t>
    </rPh>
    <phoneticPr fontId="2"/>
  </si>
  <si>
    <t>発生量を記入してください。</t>
    <rPh sb="0" eb="2">
      <t>ハッセイ</t>
    </rPh>
    <rPh sb="2" eb="3">
      <t>リョウ</t>
    </rPh>
    <rPh sb="4" eb="6">
      <t>キニュウ</t>
    </rPh>
    <phoneticPr fontId="1"/>
  </si>
  <si>
    <t>問５　問４で１と回答された事業者様にお聞きします。計画書等で設定された目標の内容はどのような内容でしょうか。
また、その目標は公表されていますでしょうか。</t>
    <rPh sb="0" eb="1">
      <t>トイ</t>
    </rPh>
    <rPh sb="3" eb="4">
      <t>トイ</t>
    </rPh>
    <rPh sb="25" eb="28">
      <t>ケイカクショ</t>
    </rPh>
    <rPh sb="28" eb="29">
      <t>トウ</t>
    </rPh>
    <rPh sb="30" eb="32">
      <t>セッテイ</t>
    </rPh>
    <rPh sb="38" eb="40">
      <t>ナイヨウ</t>
    </rPh>
    <rPh sb="46" eb="48">
      <t>ナイヨウ</t>
    </rPh>
    <rPh sb="60" eb="62">
      <t>モクヒョウ</t>
    </rPh>
    <phoneticPr fontId="28"/>
  </si>
  <si>
    <t>処理後の量を記入してください。</t>
    <rPh sb="0" eb="2">
      <t>ショリ</t>
    </rPh>
    <rPh sb="2" eb="3">
      <t>ゴ</t>
    </rPh>
    <rPh sb="4" eb="5">
      <t>リョウ</t>
    </rPh>
    <rPh sb="6" eb="8">
      <t>キニュウ</t>
    </rPh>
    <phoneticPr fontId="1"/>
  </si>
  <si>
    <t>名称を記入してください。</t>
    <rPh sb="0" eb="2">
      <t>メイショウ</t>
    </rPh>
    <rPh sb="3" eb="5">
      <t>キニュウ</t>
    </rPh>
    <phoneticPr fontId="1"/>
  </si>
  <si>
    <t>⑩処理・処分先又は再生利用先の所在地</t>
    <rPh sb="1" eb="3">
      <t>ショリ</t>
    </rPh>
    <rPh sb="4" eb="6">
      <t>ショブン</t>
    </rPh>
    <rPh sb="6" eb="7">
      <t>サキ</t>
    </rPh>
    <rPh sb="7" eb="8">
      <t>マタ</t>
    </rPh>
    <phoneticPr fontId="2"/>
  </si>
  <si>
    <t>⑧処分方法記号</t>
    <rPh sb="1" eb="3">
      <t>ショブン</t>
    </rPh>
    <rPh sb="3" eb="5">
      <t>ホウホウ</t>
    </rPh>
    <rPh sb="5" eb="7">
      <t>キゴウ</t>
    </rPh>
    <phoneticPr fontId="2"/>
  </si>
  <si>
    <t>都道府県の名記入してください。</t>
    <rPh sb="0" eb="4">
      <t>トドウフケン</t>
    </rPh>
    <rPh sb="5" eb="6">
      <t>メイ</t>
    </rPh>
    <rPh sb="6" eb="8">
      <t>キニュウ</t>
    </rPh>
    <phoneticPr fontId="1"/>
  </si>
  <si>
    <t>市町村名を記入してください。</t>
    <rPh sb="0" eb="3">
      <t>シチョウソン</t>
    </rPh>
    <rPh sb="3" eb="4">
      <t>メイ</t>
    </rPh>
    <rPh sb="5" eb="7">
      <t>キニュウ</t>
    </rPh>
    <phoneticPr fontId="1"/>
  </si>
  <si>
    <t>t</t>
    <phoneticPr fontId="1"/>
  </si>
  <si>
    <t>S3</t>
    <phoneticPr fontId="1"/>
  </si>
  <si>
    <t>説明</t>
    <rPh sb="0" eb="2">
      <t>セツメイ</t>
    </rPh>
    <phoneticPr fontId="1"/>
  </si>
  <si>
    <t>Q1</t>
    <phoneticPr fontId="1"/>
  </si>
  <si>
    <t>⑦処理・処分の方法</t>
    <rPh sb="1" eb="3">
      <t>ショリ</t>
    </rPh>
    <rPh sb="4" eb="6">
      <t>ショブン</t>
    </rPh>
    <rPh sb="7" eb="9">
      <t>ホウホウ</t>
    </rPh>
    <phoneticPr fontId="2"/>
  </si>
  <si>
    <t>⑪中間処理後の処分方法</t>
    <rPh sb="1" eb="3">
      <t>チュウカン</t>
    </rPh>
    <rPh sb="3" eb="5">
      <t>ショリ</t>
    </rPh>
    <rPh sb="5" eb="6">
      <t>ゴ</t>
    </rPh>
    <rPh sb="7" eb="9">
      <t>ショブン</t>
    </rPh>
    <rPh sb="9" eb="11">
      <t>ホウホウ</t>
    </rPh>
    <phoneticPr fontId="2"/>
  </si>
  <si>
    <t>⑫資源化用途番号</t>
    <rPh sb="1" eb="4">
      <t>シゲンカ</t>
    </rPh>
    <rPh sb="4" eb="6">
      <t>ヨウト</t>
    </rPh>
    <rPh sb="6" eb="8">
      <t>バンゴウ</t>
    </rPh>
    <phoneticPr fontId="2"/>
  </si>
  <si>
    <t>Ｑ１：自社の処分場で埋立処分した　　　　　　　　　　　　　　　</t>
  </si>
  <si>
    <t>Ｒ１：市町村の処分場で埋立処分した</t>
  </si>
  <si>
    <t>Ｒ２：市町村の清掃工場で処理した（ごみ収集に出すことも含む）</t>
  </si>
  <si>
    <t>Ｒ３：市町村の清掃工場でリサイクルした</t>
  </si>
  <si>
    <t>Ｓ１：処理業者の処分場で直接埋立処分した（中間処理を経由しない）</t>
  </si>
  <si>
    <t>Ｓ２：処理業者で直接海洋投入処分した（中間処理を経由しない）</t>
  </si>
  <si>
    <t>Ｓ３：処理業者に中間処理（資源化、リサイクルを含む）を委託した</t>
  </si>
  <si>
    <t>Ｓ４：廃品回収（資源）業者（専ら業者等）で処理した</t>
  </si>
  <si>
    <t>Ｚ１：農地等の嵩上げ材として処分した</t>
  </si>
  <si>
    <t>Ｚ２：知人の所有地で処分した</t>
  </si>
  <si>
    <t>Ｚ３：農地・河川敷・山林で処分した</t>
  </si>
  <si>
    <t>Ｚ４：納入業者等に下取りしてもらった</t>
  </si>
  <si>
    <t>Ｚ５：その他</t>
  </si>
  <si>
    <t>Ａ：焼却</t>
    <rPh sb="2" eb="4">
      <t>ショウキャク</t>
    </rPh>
    <phoneticPr fontId="1"/>
  </si>
  <si>
    <t>Ｂ：脱水</t>
    <rPh sb="2" eb="4">
      <t>ダッスイ</t>
    </rPh>
    <phoneticPr fontId="1"/>
  </si>
  <si>
    <t>Ｃ：天日乾燥</t>
    <rPh sb="2" eb="4">
      <t>テンピ</t>
    </rPh>
    <rPh sb="4" eb="6">
      <t>カンソウ</t>
    </rPh>
    <phoneticPr fontId="1"/>
  </si>
  <si>
    <t>Ｄ：機械乾燥</t>
    <rPh sb="2" eb="4">
      <t>キカイ</t>
    </rPh>
    <rPh sb="4" eb="6">
      <t>カンソウ</t>
    </rPh>
    <phoneticPr fontId="1"/>
  </si>
  <si>
    <t>Ｅ：油水分離</t>
    <rPh sb="2" eb="4">
      <t>ユスイ</t>
    </rPh>
    <rPh sb="4" eb="6">
      <t>ブンリ</t>
    </rPh>
    <phoneticPr fontId="1"/>
  </si>
  <si>
    <t>Ｆ：中和</t>
    <rPh sb="2" eb="4">
      <t>チュウワ</t>
    </rPh>
    <phoneticPr fontId="1"/>
  </si>
  <si>
    <t>Ｇ：破砕</t>
    <rPh sb="2" eb="4">
      <t>ハサイ</t>
    </rPh>
    <phoneticPr fontId="1"/>
  </si>
  <si>
    <t>Ｈ：分級</t>
    <rPh sb="2" eb="4">
      <t>ブンキュウ</t>
    </rPh>
    <phoneticPr fontId="1"/>
  </si>
  <si>
    <t>Ｉ：圧縮</t>
    <rPh sb="2" eb="4">
      <t>アッシュク</t>
    </rPh>
    <phoneticPr fontId="1"/>
  </si>
  <si>
    <t>Ｊ：溶融</t>
    <rPh sb="2" eb="4">
      <t>ヨウユウ</t>
    </rPh>
    <phoneticPr fontId="1"/>
  </si>
  <si>
    <t>Ｋ：切断</t>
    <rPh sb="2" eb="4">
      <t>セツダン</t>
    </rPh>
    <phoneticPr fontId="1"/>
  </si>
  <si>
    <t>Ｌ：焼成</t>
    <rPh sb="2" eb="4">
      <t>ショウセイ</t>
    </rPh>
    <phoneticPr fontId="1"/>
  </si>
  <si>
    <t>Ｍ：堆肥化（発酵）</t>
    <rPh sb="2" eb="5">
      <t>タイヒカ</t>
    </rPh>
    <rPh sb="6" eb="8">
      <t>ハッコウ</t>
    </rPh>
    <phoneticPr fontId="1"/>
  </si>
  <si>
    <t>Ｎ：銀回収</t>
    <rPh sb="2" eb="3">
      <t>ギン</t>
    </rPh>
    <rPh sb="3" eb="5">
      <t>カイシュウ</t>
    </rPh>
    <phoneticPr fontId="1"/>
  </si>
  <si>
    <t>Ｔ：金属（鉄）回収</t>
    <rPh sb="2" eb="4">
      <t>キンゾク</t>
    </rPh>
    <rPh sb="5" eb="6">
      <t>テツ</t>
    </rPh>
    <rPh sb="7" eb="9">
      <t>カイシュウ</t>
    </rPh>
    <phoneticPr fontId="1"/>
  </si>
  <si>
    <t>Ｕ：非鉄金属回収</t>
    <rPh sb="2" eb="4">
      <t>ヒテツ</t>
    </rPh>
    <rPh sb="4" eb="6">
      <t>キンゾク</t>
    </rPh>
    <rPh sb="6" eb="8">
      <t>カイシュウ</t>
    </rPh>
    <phoneticPr fontId="1"/>
  </si>
  <si>
    <t>Ｖ：濃縮</t>
    <rPh sb="2" eb="4">
      <t>ノウシュク</t>
    </rPh>
    <phoneticPr fontId="1"/>
  </si>
  <si>
    <t>Ｗ：油化</t>
    <rPh sb="2" eb="4">
      <t>ユカ</t>
    </rPh>
    <phoneticPr fontId="1"/>
  </si>
  <si>
    <t>Ｘ：メタン発酵</t>
    <rPh sb="5" eb="7">
      <t>ハッコウ</t>
    </rPh>
    <phoneticPr fontId="1"/>
  </si>
  <si>
    <t>Ｚ：その他</t>
    <rPh sb="4" eb="5">
      <t>タ</t>
    </rPh>
    <phoneticPr fontId="1"/>
  </si>
  <si>
    <t>R100：再生油・再生溶剤</t>
  </si>
  <si>
    <t>R110：中和剤</t>
  </si>
  <si>
    <t>R120：単純熱回収</t>
  </si>
  <si>
    <t>R130：木炭</t>
  </si>
  <si>
    <t>R10：鉄鋼原料</t>
    <rPh sb="4" eb="6">
      <t>テッコウ</t>
    </rPh>
    <rPh sb="6" eb="8">
      <t>ゲンリョウ</t>
    </rPh>
    <phoneticPr fontId="1"/>
  </si>
  <si>
    <t>R20：非鉄金属等原材料</t>
    <rPh sb="4" eb="6">
      <t>ヒテツ</t>
    </rPh>
    <rPh sb="6" eb="8">
      <t>キンゾク</t>
    </rPh>
    <rPh sb="8" eb="9">
      <t>トウ</t>
    </rPh>
    <rPh sb="9" eb="12">
      <t>ゲンザイリョウ</t>
    </rPh>
    <phoneticPr fontId="1"/>
  </si>
  <si>
    <t>R41：肥料</t>
    <rPh sb="4" eb="6">
      <t>ヒリョウ</t>
    </rPh>
    <phoneticPr fontId="1"/>
  </si>
  <si>
    <t>R42：飼料</t>
    <rPh sb="4" eb="6">
      <t>シリョウ</t>
    </rPh>
    <phoneticPr fontId="1"/>
  </si>
  <si>
    <t>R43：土壌改良材</t>
    <rPh sb="4" eb="6">
      <t>ドジョウ</t>
    </rPh>
    <rPh sb="6" eb="8">
      <t>カイリョウ</t>
    </rPh>
    <rPh sb="8" eb="9">
      <t>ザイ</t>
    </rPh>
    <phoneticPr fontId="1"/>
  </si>
  <si>
    <t>R51：再生木材</t>
    <rPh sb="4" eb="6">
      <t>サイセイ</t>
    </rPh>
    <rPh sb="6" eb="8">
      <t>モクザイ</t>
    </rPh>
    <phoneticPr fontId="1"/>
  </si>
  <si>
    <t>R50：土木・建設資材</t>
    <rPh sb="4" eb="5">
      <t>ツチ</t>
    </rPh>
    <rPh sb="5" eb="6">
      <t>モク</t>
    </rPh>
    <rPh sb="7" eb="9">
      <t>ケンセツ</t>
    </rPh>
    <rPh sb="9" eb="11">
      <t>シザイ</t>
    </rPh>
    <phoneticPr fontId="1"/>
  </si>
  <si>
    <t>R60：パルプ・紙原材料</t>
    <rPh sb="8" eb="9">
      <t>カミ</t>
    </rPh>
    <rPh sb="9" eb="12">
      <t>ゲンザイリョウ</t>
    </rPh>
    <phoneticPr fontId="1"/>
  </si>
  <si>
    <t>R70：ガラス原材料</t>
    <rPh sb="7" eb="10">
      <t>ゲンザイリョウ</t>
    </rPh>
    <phoneticPr fontId="1"/>
  </si>
  <si>
    <t>１．再生利用・リサイクルしている｡</t>
  </si>
  <si>
    <t>２．埋立処分している。</t>
  </si>
  <si>
    <t>t</t>
  </si>
  <si>
    <t>kg</t>
    <phoneticPr fontId="1"/>
  </si>
  <si>
    <t>m3</t>
    <phoneticPr fontId="1"/>
  </si>
  <si>
    <t>0210</t>
  </si>
  <si>
    <t>0311</t>
  </si>
  <si>
    <t>0312</t>
  </si>
  <si>
    <t>0320</t>
  </si>
  <si>
    <t>0340</t>
  </si>
  <si>
    <t>0350</t>
  </si>
  <si>
    <t>0400</t>
  </si>
  <si>
    <t>0401</t>
  </si>
  <si>
    <t>0500</t>
  </si>
  <si>
    <t>0501</t>
  </si>
  <si>
    <t>0614</t>
  </si>
  <si>
    <t>0318</t>
  </si>
  <si>
    <t>0408</t>
  </si>
  <si>
    <t>0508</t>
  </si>
  <si>
    <t>0219</t>
  </si>
  <si>
    <t>0319</t>
  </si>
  <si>
    <t>0409</t>
  </si>
  <si>
    <t>0509</t>
  </si>
  <si>
    <t>処理後物が
廃棄物の場合</t>
    <rPh sb="0" eb="2">
      <t>ショリ</t>
    </rPh>
    <rPh sb="2" eb="3">
      <t>ゴ</t>
    </rPh>
    <rPh sb="3" eb="4">
      <t>ブツ</t>
    </rPh>
    <rPh sb="6" eb="9">
      <t>ハイキブツ</t>
    </rPh>
    <rPh sb="10" eb="12">
      <t>バアイ</t>
    </rPh>
    <phoneticPr fontId="1"/>
  </si>
  <si>
    <t>処理後物が
有価物の場合</t>
    <rPh sb="0" eb="2">
      <t>ショリ</t>
    </rPh>
    <rPh sb="2" eb="3">
      <t>ゴ</t>
    </rPh>
    <rPh sb="3" eb="4">
      <t>ブツ</t>
    </rPh>
    <rPh sb="6" eb="9">
      <t>ユウカブツ</t>
    </rPh>
    <rPh sb="10" eb="12">
      <t>バアイ</t>
    </rPh>
    <phoneticPr fontId="1"/>
  </si>
  <si>
    <t>その他の内容</t>
    <rPh sb="2" eb="3">
      <t>タ</t>
    </rPh>
    <rPh sb="4" eb="6">
      <t>ナイヨウ</t>
    </rPh>
    <phoneticPr fontId="1"/>
  </si>
  <si>
    <t>自由記載</t>
    <rPh sb="0" eb="2">
      <t>ジユウ</t>
    </rPh>
    <rPh sb="2" eb="4">
      <t>キサイ</t>
    </rPh>
    <phoneticPr fontId="1"/>
  </si>
  <si>
    <t>⑤処理後物の名称</t>
    <rPh sb="1" eb="3">
      <t>ショリ</t>
    </rPh>
    <rPh sb="3" eb="4">
      <t>ゴ</t>
    </rPh>
    <rPh sb="4" eb="5">
      <t>ブツ</t>
    </rPh>
    <rPh sb="6" eb="8">
      <t>メイショウ</t>
    </rPh>
    <phoneticPr fontId="2"/>
  </si>
  <si>
    <t>ブロック2
（自己処理状況）</t>
    <phoneticPr fontId="1"/>
  </si>
  <si>
    <t>ブロック3
(発生した廃棄物の処理方法）</t>
    <phoneticPr fontId="1"/>
  </si>
  <si>
    <t>ブロック1
(廃棄物の発生状況）</t>
    <phoneticPr fontId="1"/>
  </si>
  <si>
    <t>選択リスト１から該当するものを選んでください。</t>
    <rPh sb="0" eb="2">
      <t>センタク</t>
    </rPh>
    <rPh sb="8" eb="10">
      <t>ガイトウ</t>
    </rPh>
    <rPh sb="15" eb="16">
      <t>エラ</t>
    </rPh>
    <phoneticPr fontId="1"/>
  </si>
  <si>
    <t>選択リスト２から該当するものを選んでください。</t>
    <rPh sb="0" eb="2">
      <t>センタク</t>
    </rPh>
    <rPh sb="8" eb="10">
      <t>ガイトウ</t>
    </rPh>
    <rPh sb="15" eb="16">
      <t>エラ</t>
    </rPh>
    <phoneticPr fontId="1"/>
  </si>
  <si>
    <t>選択リスト３から該当するものを選んでください。</t>
    <rPh sb="0" eb="2">
      <t>センタク</t>
    </rPh>
    <rPh sb="8" eb="10">
      <t>ガイトウ</t>
    </rPh>
    <rPh sb="15" eb="16">
      <t>エラ</t>
    </rPh>
    <phoneticPr fontId="1"/>
  </si>
  <si>
    <t>選択リスト４から該当するものを選んでください。</t>
    <rPh sb="0" eb="2">
      <t>センタク</t>
    </rPh>
    <rPh sb="8" eb="10">
      <t>ガイトウ</t>
    </rPh>
    <rPh sb="15" eb="16">
      <t>エラ</t>
    </rPh>
    <phoneticPr fontId="1"/>
  </si>
  <si>
    <t>選択リスト５から該当するものを選んでください。</t>
    <rPh sb="0" eb="2">
      <t>センタク</t>
    </rPh>
    <rPh sb="8" eb="10">
      <t>ガイトウ</t>
    </rPh>
    <rPh sb="15" eb="16">
      <t>エラ</t>
    </rPh>
    <phoneticPr fontId="1"/>
  </si>
  <si>
    <t>選択リスト２</t>
    <rPh sb="0" eb="2">
      <t>センタク</t>
    </rPh>
    <phoneticPr fontId="1"/>
  </si>
  <si>
    <t>選択リスト４</t>
    <rPh sb="0" eb="2">
      <t>センタク</t>
    </rPh>
    <phoneticPr fontId="1"/>
  </si>
  <si>
    <t>選択リスト５</t>
    <rPh sb="0" eb="2">
      <t>センタク</t>
    </rPh>
    <phoneticPr fontId="1"/>
  </si>
  <si>
    <t>Ａ</t>
    <phoneticPr fontId="1"/>
  </si>
  <si>
    <t>Ｂ</t>
    <phoneticPr fontId="1"/>
  </si>
  <si>
    <t>Ｃ</t>
    <phoneticPr fontId="1"/>
  </si>
  <si>
    <t>Ｄ</t>
    <phoneticPr fontId="1"/>
  </si>
  <si>
    <t>Ｅ</t>
    <phoneticPr fontId="1"/>
  </si>
  <si>
    <t>Ｆ</t>
    <phoneticPr fontId="1"/>
  </si>
  <si>
    <t>Ｇ</t>
    <phoneticPr fontId="1"/>
  </si>
  <si>
    <t>Ｈ</t>
    <phoneticPr fontId="1"/>
  </si>
  <si>
    <t>Ｉ</t>
    <phoneticPr fontId="1"/>
  </si>
  <si>
    <t>Ｊ</t>
    <phoneticPr fontId="1"/>
  </si>
  <si>
    <t>Ｋ</t>
    <phoneticPr fontId="1"/>
  </si>
  <si>
    <t>Ｌ</t>
    <phoneticPr fontId="1"/>
  </si>
  <si>
    <t>Ｍ</t>
    <phoneticPr fontId="1"/>
  </si>
  <si>
    <t>Ｎ</t>
    <phoneticPr fontId="1"/>
  </si>
  <si>
    <t>Ｔ</t>
    <phoneticPr fontId="1"/>
  </si>
  <si>
    <t>Ｕ</t>
    <phoneticPr fontId="1"/>
  </si>
  <si>
    <t>Ｖ</t>
    <phoneticPr fontId="1"/>
  </si>
  <si>
    <t>Ｗ</t>
    <phoneticPr fontId="1"/>
  </si>
  <si>
    <t>Ｘ</t>
    <phoneticPr fontId="1"/>
  </si>
  <si>
    <t>Ｚ</t>
    <phoneticPr fontId="1"/>
  </si>
  <si>
    <t>焼却</t>
    <rPh sb="0" eb="2">
      <t>ショウキャク</t>
    </rPh>
    <phoneticPr fontId="1"/>
  </si>
  <si>
    <t>脱水</t>
    <rPh sb="0" eb="2">
      <t>ダッスイ</t>
    </rPh>
    <phoneticPr fontId="1"/>
  </si>
  <si>
    <t>天日乾燥</t>
    <rPh sb="0" eb="2">
      <t>テンピ</t>
    </rPh>
    <rPh sb="2" eb="4">
      <t>カンソウ</t>
    </rPh>
    <phoneticPr fontId="1"/>
  </si>
  <si>
    <t>機械乾燥</t>
    <rPh sb="0" eb="2">
      <t>キカイ</t>
    </rPh>
    <rPh sb="2" eb="4">
      <t>カンソウ</t>
    </rPh>
    <phoneticPr fontId="1"/>
  </si>
  <si>
    <t>油水分離</t>
    <rPh sb="0" eb="2">
      <t>ユスイ</t>
    </rPh>
    <rPh sb="2" eb="4">
      <t>ブンリ</t>
    </rPh>
    <phoneticPr fontId="1"/>
  </si>
  <si>
    <t>中和</t>
    <rPh sb="0" eb="2">
      <t>チュウワ</t>
    </rPh>
    <phoneticPr fontId="1"/>
  </si>
  <si>
    <t>破砕</t>
    <rPh sb="0" eb="2">
      <t>ハサイ</t>
    </rPh>
    <phoneticPr fontId="1"/>
  </si>
  <si>
    <t>分級</t>
    <rPh sb="0" eb="2">
      <t>ブンキュウ</t>
    </rPh>
    <phoneticPr fontId="1"/>
  </si>
  <si>
    <t>圧縮</t>
    <rPh sb="0" eb="2">
      <t>アッシュク</t>
    </rPh>
    <phoneticPr fontId="1"/>
  </si>
  <si>
    <t>溶融</t>
    <rPh sb="0" eb="2">
      <t>ヨウユウ</t>
    </rPh>
    <phoneticPr fontId="1"/>
  </si>
  <si>
    <t>切断</t>
    <rPh sb="0" eb="2">
      <t>セツダン</t>
    </rPh>
    <phoneticPr fontId="1"/>
  </si>
  <si>
    <t>焼成</t>
    <rPh sb="0" eb="2">
      <t>ショウセイ</t>
    </rPh>
    <phoneticPr fontId="1"/>
  </si>
  <si>
    <t>堆肥化（発酵）</t>
    <rPh sb="0" eb="3">
      <t>タイヒカ</t>
    </rPh>
    <rPh sb="4" eb="6">
      <t>ハッコウ</t>
    </rPh>
    <phoneticPr fontId="1"/>
  </si>
  <si>
    <t>銀回収</t>
    <rPh sb="0" eb="1">
      <t>ギン</t>
    </rPh>
    <rPh sb="1" eb="3">
      <t>カイシュウ</t>
    </rPh>
    <phoneticPr fontId="1"/>
  </si>
  <si>
    <t>金属（鉄）回収</t>
    <rPh sb="0" eb="2">
      <t>キンゾク</t>
    </rPh>
    <rPh sb="3" eb="4">
      <t>テツ</t>
    </rPh>
    <rPh sb="5" eb="7">
      <t>カイシュウ</t>
    </rPh>
    <phoneticPr fontId="1"/>
  </si>
  <si>
    <t>非鉄金属回収</t>
    <rPh sb="0" eb="2">
      <t>ヒテツ</t>
    </rPh>
    <rPh sb="2" eb="4">
      <t>キンゾク</t>
    </rPh>
    <rPh sb="4" eb="6">
      <t>カイシュウ</t>
    </rPh>
    <phoneticPr fontId="1"/>
  </si>
  <si>
    <t>濃縮</t>
    <rPh sb="0" eb="2">
      <t>ノウシュク</t>
    </rPh>
    <phoneticPr fontId="1"/>
  </si>
  <si>
    <t>油化</t>
    <rPh sb="0" eb="2">
      <t>ユカ</t>
    </rPh>
    <phoneticPr fontId="1"/>
  </si>
  <si>
    <t>メタン発酵</t>
    <rPh sb="3" eb="5">
      <t>ハッコウ</t>
    </rPh>
    <phoneticPr fontId="1"/>
  </si>
  <si>
    <t>その他</t>
    <rPh sb="2" eb="3">
      <t>タ</t>
    </rPh>
    <phoneticPr fontId="1"/>
  </si>
  <si>
    <t>R10</t>
    <phoneticPr fontId="1"/>
  </si>
  <si>
    <t>R20</t>
    <phoneticPr fontId="1"/>
  </si>
  <si>
    <t>R30</t>
    <phoneticPr fontId="1"/>
  </si>
  <si>
    <t>R31</t>
    <phoneticPr fontId="1"/>
  </si>
  <si>
    <t>R41</t>
    <phoneticPr fontId="1"/>
  </si>
  <si>
    <t>R42</t>
    <phoneticPr fontId="1"/>
  </si>
  <si>
    <t>R43</t>
    <phoneticPr fontId="1"/>
  </si>
  <si>
    <t>R50</t>
    <phoneticPr fontId="1"/>
  </si>
  <si>
    <t>R51</t>
    <phoneticPr fontId="1"/>
  </si>
  <si>
    <t>R60</t>
    <phoneticPr fontId="1"/>
  </si>
  <si>
    <t>R70</t>
    <phoneticPr fontId="1"/>
  </si>
  <si>
    <t>R81</t>
    <phoneticPr fontId="1"/>
  </si>
  <si>
    <t>R83</t>
    <phoneticPr fontId="1"/>
  </si>
  <si>
    <t>R90</t>
    <phoneticPr fontId="1"/>
  </si>
  <si>
    <t>R100</t>
    <phoneticPr fontId="1"/>
  </si>
  <si>
    <t>R110</t>
    <phoneticPr fontId="1"/>
  </si>
  <si>
    <t>R120</t>
    <phoneticPr fontId="1"/>
  </si>
  <si>
    <t>R130</t>
    <phoneticPr fontId="1"/>
  </si>
  <si>
    <t>R140</t>
    <phoneticPr fontId="1"/>
  </si>
  <si>
    <t>鉄鋼原料</t>
    <rPh sb="0" eb="2">
      <t>テッコウ</t>
    </rPh>
    <rPh sb="2" eb="4">
      <t>ゲンリョウ</t>
    </rPh>
    <phoneticPr fontId="1"/>
  </si>
  <si>
    <t>非鉄金属等原材料</t>
    <rPh sb="0" eb="2">
      <t>ヒテツ</t>
    </rPh>
    <rPh sb="2" eb="4">
      <t>キンゾク</t>
    </rPh>
    <rPh sb="4" eb="5">
      <t>トウ</t>
    </rPh>
    <rPh sb="5" eb="8">
      <t>ゲンザイリョウ</t>
    </rPh>
    <phoneticPr fontId="1"/>
  </si>
  <si>
    <t>肥料</t>
    <rPh sb="0" eb="2">
      <t>ヒリョウ</t>
    </rPh>
    <phoneticPr fontId="1"/>
  </si>
  <si>
    <t>飼料</t>
    <rPh sb="0" eb="2">
      <t>シリョウ</t>
    </rPh>
    <phoneticPr fontId="1"/>
  </si>
  <si>
    <t>土壌改良材</t>
    <rPh sb="0" eb="2">
      <t>ドジョウ</t>
    </rPh>
    <rPh sb="2" eb="4">
      <t>カイリョウ</t>
    </rPh>
    <rPh sb="4" eb="5">
      <t>ザイ</t>
    </rPh>
    <phoneticPr fontId="1"/>
  </si>
  <si>
    <t>土木・建設資材</t>
    <rPh sb="0" eb="1">
      <t>ツチ</t>
    </rPh>
    <rPh sb="1" eb="2">
      <t>モク</t>
    </rPh>
    <rPh sb="3" eb="5">
      <t>ケンセツ</t>
    </rPh>
    <rPh sb="5" eb="7">
      <t>シザイ</t>
    </rPh>
    <phoneticPr fontId="1"/>
  </si>
  <si>
    <t>再生木材</t>
    <rPh sb="0" eb="2">
      <t>サイセイ</t>
    </rPh>
    <rPh sb="2" eb="4">
      <t>モクザイ</t>
    </rPh>
    <phoneticPr fontId="1"/>
  </si>
  <si>
    <t>パルプ・紙原材料</t>
    <rPh sb="4" eb="5">
      <t>カミ</t>
    </rPh>
    <rPh sb="5" eb="8">
      <t>ゲンザイリョウ</t>
    </rPh>
    <phoneticPr fontId="1"/>
  </si>
  <si>
    <t>ガラス原材料</t>
    <rPh sb="3" eb="6">
      <t>ゲンザイリョウ</t>
    </rPh>
    <phoneticPr fontId="1"/>
  </si>
  <si>
    <t>S1</t>
    <phoneticPr fontId="1"/>
  </si>
  <si>
    <t>S2</t>
    <phoneticPr fontId="1"/>
  </si>
  <si>
    <t>S4</t>
    <phoneticPr fontId="1"/>
  </si>
  <si>
    <t>Q2</t>
    <phoneticPr fontId="1"/>
  </si>
  <si>
    <t>Q3</t>
    <phoneticPr fontId="1"/>
  </si>
  <si>
    <t>R1</t>
    <phoneticPr fontId="1"/>
  </si>
  <si>
    <t>R2</t>
    <phoneticPr fontId="1"/>
  </si>
  <si>
    <t>R3</t>
    <phoneticPr fontId="1"/>
  </si>
  <si>
    <t>Z1</t>
    <phoneticPr fontId="1"/>
  </si>
  <si>
    <t>Z2</t>
    <phoneticPr fontId="1"/>
  </si>
  <si>
    <t>Z3</t>
    <phoneticPr fontId="1"/>
  </si>
  <si>
    <t>Z4</t>
    <phoneticPr fontId="1"/>
  </si>
  <si>
    <t>Z5</t>
    <phoneticPr fontId="1"/>
  </si>
  <si>
    <t>処理業者の処分場で直接埋立処分した（中間処理を経由しない）</t>
    <phoneticPr fontId="1"/>
  </si>
  <si>
    <t>処理業者で直接海洋投入処分した（中間処理を経由しない）</t>
    <phoneticPr fontId="1"/>
  </si>
  <si>
    <t>処理業者に中間処理（資源化、リサイクルを含む）を委託した</t>
    <phoneticPr fontId="1"/>
  </si>
  <si>
    <t>廃品回収（資源）業者（専ら業者等）で処理した</t>
    <phoneticPr fontId="1"/>
  </si>
  <si>
    <t>市町村の処分場で埋立処分した</t>
    <phoneticPr fontId="1"/>
  </si>
  <si>
    <t>市町村の清掃工場で処理した（ごみ収集に出すことも含む）</t>
    <phoneticPr fontId="1"/>
  </si>
  <si>
    <t>市町村の清掃工場でリサイクルした</t>
    <phoneticPr fontId="1"/>
  </si>
  <si>
    <t>農地等の嵩上げ材として処分した</t>
    <phoneticPr fontId="1"/>
  </si>
  <si>
    <t>知人の所有地で処分した</t>
    <phoneticPr fontId="1"/>
  </si>
  <si>
    <t>農地・河川敷・山林で処分した</t>
    <phoneticPr fontId="1"/>
  </si>
  <si>
    <t>納入業者等に下取りしてもらった</t>
    <phoneticPr fontId="1"/>
  </si>
  <si>
    <t>その他</t>
    <phoneticPr fontId="1"/>
  </si>
  <si>
    <t>再生利用・リサイクルしている｡</t>
    <phoneticPr fontId="1"/>
  </si>
  <si>
    <t>埋立処分している。</t>
    <phoneticPr fontId="1"/>
  </si>
  <si>
    <t>Ｑ４：売却（利益があった）した</t>
  </si>
  <si>
    <t>Ｑ４：売却（利益があった）した</t>
    <phoneticPr fontId="1"/>
  </si>
  <si>
    <t>Q4</t>
    <phoneticPr fontId="1"/>
  </si>
  <si>
    <t>⇒⑨⑩を回答</t>
  </si>
  <si>
    <t>⇒⑨⑩を回答</t>
    <phoneticPr fontId="1"/>
  </si>
  <si>
    <t>⇒⑧～⑪及び再生利用している場合は⑫を回答</t>
  </si>
  <si>
    <t>Ｑ３：売却できないものを自社で再利用した</t>
    <phoneticPr fontId="1"/>
  </si>
  <si>
    <t>Ｑ２：売却できるものを自社で再利用した</t>
    <phoneticPr fontId="1"/>
  </si>
  <si>
    <t>Ｑ５：自社で保管している</t>
    <phoneticPr fontId="1"/>
  </si>
  <si>
    <t>⇒⑫を回答</t>
    <phoneticPr fontId="1"/>
  </si>
  <si>
    <t>⇒以降回答不要</t>
    <rPh sb="1" eb="3">
      <t>イコウ</t>
    </rPh>
    <rPh sb="3" eb="5">
      <t>カイトウ</t>
    </rPh>
    <rPh sb="5" eb="7">
      <t>フヨウ</t>
    </rPh>
    <phoneticPr fontId="1"/>
  </si>
  <si>
    <t>⇒⑧～⑫を回答</t>
    <phoneticPr fontId="1"/>
  </si>
  <si>
    <t>⇒⑧～⑪及び再生利用している場合は⑫を回答</t>
    <phoneticPr fontId="1"/>
  </si>
  <si>
    <t>⑦の回答による分岐（エクセルで入力される場合、⑦を入力いただくとその後の設問でご回答いただきたい箇所が着色しますので、着色箇所に関してご回答をお願いします。）</t>
    <rPh sb="7" eb="9">
      <t>ブンキ</t>
    </rPh>
    <phoneticPr fontId="1"/>
  </si>
  <si>
    <t>⇒⑩を回答</t>
    <phoneticPr fontId="1"/>
  </si>
  <si>
    <t>⇒⑨⑩⑫を回答</t>
    <phoneticPr fontId="1"/>
  </si>
  <si>
    <t>Ｑ２：売却できるものを自社で再利用した</t>
  </si>
  <si>
    <t>Ｑ３：売却できないものを自社で再利用した</t>
  </si>
  <si>
    <t>Ｑ５：自社で保管している</t>
  </si>
  <si>
    <t>⇒その他の回答内容に応じて</t>
    <rPh sb="3" eb="4">
      <t>タ</t>
    </rPh>
    <rPh sb="5" eb="7">
      <t>カイトウ</t>
    </rPh>
    <rPh sb="7" eb="9">
      <t>ナイヨウ</t>
    </rPh>
    <rPh sb="10" eb="11">
      <t>オウ</t>
    </rPh>
    <phoneticPr fontId="1"/>
  </si>
  <si>
    <t>自社の処分場で埋立処分した　　　　　　　　　　　　　　　</t>
    <phoneticPr fontId="1"/>
  </si>
  <si>
    <t>売却できるものを自社で再利用した</t>
    <phoneticPr fontId="1"/>
  </si>
  <si>
    <t>売却できないものを自社で再利用した</t>
    <phoneticPr fontId="1"/>
  </si>
  <si>
    <t>売却（利益があった）した</t>
    <phoneticPr fontId="1"/>
  </si>
  <si>
    <t>自社で保管している</t>
    <phoneticPr fontId="1"/>
  </si>
  <si>
    <t>Q5</t>
    <phoneticPr fontId="1"/>
  </si>
  <si>
    <t>R31：【プラ以外】固形燃料</t>
    <rPh sb="7" eb="9">
      <t>イガイ</t>
    </rPh>
    <rPh sb="10" eb="12">
      <t>コケイ</t>
    </rPh>
    <rPh sb="12" eb="14">
      <t>ネンリョウ</t>
    </rPh>
    <phoneticPr fontId="1"/>
  </si>
  <si>
    <t>R30：【プラ以外】燃料（ガス化・油化等による燃料としての再生）</t>
    <rPh sb="7" eb="9">
      <t>イガイ</t>
    </rPh>
    <rPh sb="10" eb="12">
      <t>ネンリョウ</t>
    </rPh>
    <rPh sb="15" eb="16">
      <t>カ</t>
    </rPh>
    <rPh sb="17" eb="19">
      <t>ユカ</t>
    </rPh>
    <rPh sb="19" eb="20">
      <t>トウ</t>
    </rPh>
    <rPh sb="23" eb="25">
      <t>ネンリョウ</t>
    </rPh>
    <rPh sb="29" eb="31">
      <t>サイセイ</t>
    </rPh>
    <phoneticPr fontId="1"/>
  </si>
  <si>
    <t>R80：【プラのみ】マテリアルリサイクル（ﾌﾟﾗ原料化、ﾌﾟﾗ製品化）</t>
  </si>
  <si>
    <t>R80：【プラのみ】マテリアルリサイクル（ﾌﾟﾗ原料化、ﾌﾟﾗ製品化）</t>
    <phoneticPr fontId="1"/>
  </si>
  <si>
    <t>R83：【プラのみ】その他ﾌﾟﾗ再利用（焼却灰を路盤材等に再利用等）</t>
  </si>
  <si>
    <t>R83：【プラのみ】その他ﾌﾟﾗ再利用（焼却灰を路盤材等に再利用等）</t>
    <phoneticPr fontId="1"/>
  </si>
  <si>
    <t>R90：【プラ以外】セメント原材料</t>
    <rPh sb="7" eb="9">
      <t>イガイ</t>
    </rPh>
    <phoneticPr fontId="1"/>
  </si>
  <si>
    <t>R140：【プラ以外】その他</t>
    <rPh sb="8" eb="10">
      <t>イガイ</t>
    </rPh>
    <phoneticPr fontId="1"/>
  </si>
  <si>
    <t>⇒⑨を回答</t>
    <rPh sb="3" eb="5">
      <t>カイトウ</t>
    </rPh>
    <phoneticPr fontId="1"/>
  </si>
  <si>
    <t>⇒⑧～⑫を回答</t>
  </si>
  <si>
    <t>⇒⑩を回答</t>
  </si>
  <si>
    <t>⇒⑫を回答</t>
  </si>
  <si>
    <t>⇒⑨⑩⑫を回答</t>
  </si>
  <si>
    <t>【プラ以外】燃料（ガス化・油化等による燃料としての再生）</t>
    <rPh sb="3" eb="5">
      <t>イガイ</t>
    </rPh>
    <rPh sb="6" eb="8">
      <t>ネンリョウ</t>
    </rPh>
    <rPh sb="11" eb="12">
      <t>カ</t>
    </rPh>
    <rPh sb="13" eb="15">
      <t>ユカ</t>
    </rPh>
    <rPh sb="15" eb="16">
      <t>トウ</t>
    </rPh>
    <rPh sb="19" eb="21">
      <t>ネンリョウ</t>
    </rPh>
    <rPh sb="25" eb="27">
      <t>サイセイ</t>
    </rPh>
    <phoneticPr fontId="1"/>
  </si>
  <si>
    <t>【プラ以外】固形燃料</t>
    <rPh sb="3" eb="5">
      <t>イガイ</t>
    </rPh>
    <rPh sb="6" eb="8">
      <t>コケイ</t>
    </rPh>
    <rPh sb="8" eb="10">
      <t>ネンリョウ</t>
    </rPh>
    <phoneticPr fontId="1"/>
  </si>
  <si>
    <t>【プラのみ】マテリアルリサイクル（ﾌﾟﾗ原料化、ﾌﾟﾗ製品化）</t>
    <phoneticPr fontId="1"/>
  </si>
  <si>
    <t>【プラのみ】ケミカルリサイクル（原料・ﾓﾉﾏｰ化、高炉還元剤、ｺｰｸｽ炉化学原料化、ｶﾞｽ化・油化(RPFｶﾞｽ化含む)(化学原料利用として)）</t>
    <phoneticPr fontId="1"/>
  </si>
  <si>
    <t>【プラのみ】燃料化（固形燃料化(RPF化など) 、ｾﾒﾝﾄ原・燃料化(ｾﾒﾝﾄ精製過程における燃料使用のみ)、ｶﾞｽ化・油化(燃料としての再生)）</t>
    <phoneticPr fontId="1"/>
  </si>
  <si>
    <t>【プラのみ】その他ﾌﾟﾗ再利用（焼却灰を路盤材等に再利用等）</t>
    <phoneticPr fontId="1"/>
  </si>
  <si>
    <t>【プラ以外】セメント原材料</t>
    <rPh sb="3" eb="5">
      <t>イガイ</t>
    </rPh>
    <phoneticPr fontId="1"/>
  </si>
  <si>
    <t>再生油・再生溶剤</t>
    <phoneticPr fontId="1"/>
  </si>
  <si>
    <t>中和剤</t>
    <phoneticPr fontId="1"/>
  </si>
  <si>
    <t>単純熱回収</t>
    <phoneticPr fontId="1"/>
  </si>
  <si>
    <t>木炭</t>
    <phoneticPr fontId="1"/>
  </si>
  <si>
    <t>【プラ以外】その他</t>
    <rPh sb="3" eb="5">
      <t>イガイ</t>
    </rPh>
    <phoneticPr fontId="1"/>
  </si>
  <si>
    <t>選択リスト３　</t>
    <rPh sb="0" eb="2">
      <t>センタク</t>
    </rPh>
    <phoneticPr fontId="1"/>
  </si>
  <si>
    <t>R81：【プラのみ】ケミカルリサイクル（原料・ﾓﾉﾏｰ化、高炉還元剤、ｺｰｸｽ炉化学原料化、ｶﾞｽ化・油化）</t>
  </si>
  <si>
    <t>R81：【プラのみ】ケミカルリサイクル（原料・ﾓﾉﾏｰ化、高炉還元剤、ｺｰｸｽ炉化学原料化、ｶﾞｽ化・油化）</t>
    <phoneticPr fontId="1"/>
  </si>
  <si>
    <t>R82：【プラのみ】燃料化（固形燃料化(RPF化など) 、ｾﾒﾝﾄ原・燃料化、ｶﾞｽ化・油化）</t>
  </si>
  <si>
    <t>R82：【プラのみ】燃料化（固形燃料化(RPF化など) 、ｾﾒﾝﾄ原・燃料化、ｶﾞｽ化・油化）</t>
    <phoneticPr fontId="1"/>
  </si>
  <si>
    <t>　</t>
    <phoneticPr fontId="1"/>
  </si>
  <si>
    <t>本調査の対象期間は令和６年度（令和６年４月1日～令和７年３月31日）の１年間です。なお、質問によって別の期間を指定する場合があります。</t>
    <phoneticPr fontId="1"/>
  </si>
  <si>
    <t>１．</t>
    <phoneticPr fontId="1"/>
  </si>
  <si>
    <t>２．</t>
    <phoneticPr fontId="1"/>
  </si>
  <si>
    <t>３．</t>
    <phoneticPr fontId="1"/>
  </si>
  <si>
    <t>神奈川県産業廃棄物総合実態調査</t>
    <phoneticPr fontId="1"/>
  </si>
  <si>
    <t>本調査は下記の業種の方を対象としています。</t>
    <rPh sb="4" eb="6">
      <t>カキ</t>
    </rPh>
    <rPh sb="7" eb="9">
      <t>ギョウシュ</t>
    </rPh>
    <rPh sb="10" eb="11">
      <t>カタ</t>
    </rPh>
    <rPh sb="12" eb="14">
      <t>タイショウ</t>
    </rPh>
    <phoneticPr fontId="1"/>
  </si>
  <si>
    <t>本調査は事業所単位で行っておりますので、調査票が送付された事業所に関してお答えください。
貴事業所以外に貴社の本社、工場等があってもそれは調査の対象となりません。</t>
    <phoneticPr fontId="1"/>
  </si>
  <si>
    <t>本調査票は以下の調査票から構成されています。</t>
    <rPh sb="0" eb="1">
      <t>ホン</t>
    </rPh>
    <rPh sb="1" eb="4">
      <t>チョウサヒョウ</t>
    </rPh>
    <rPh sb="5" eb="7">
      <t>イカ</t>
    </rPh>
    <rPh sb="8" eb="11">
      <t>チョウサヒョウ</t>
    </rPh>
    <rPh sb="13" eb="15">
      <t>コウセイ</t>
    </rPh>
    <phoneticPr fontId="1"/>
  </si>
  <si>
    <t>４．</t>
    <phoneticPr fontId="1"/>
  </si>
  <si>
    <t>５．</t>
    <phoneticPr fontId="1"/>
  </si>
  <si>
    <t>廃棄物が調査の対象期間中に何も発生しなかった場合は、「②神奈川県産業廃棄物総合実態調査票（その２）」以外の調査票にご回答をお願いします。</t>
    <rPh sb="50" eb="52">
      <t>イガイ</t>
    </rPh>
    <rPh sb="53" eb="56">
      <t>チョウサヒョウ</t>
    </rPh>
    <rPh sb="58" eb="60">
      <t>カイトウ</t>
    </rPh>
    <rPh sb="62" eb="63">
      <t>ネガ</t>
    </rPh>
    <phoneticPr fontId="1"/>
  </si>
  <si>
    <t>(部課､氏名)</t>
  </si>
  <si>
    <t>m3</t>
  </si>
  <si>
    <t>グループＤ</t>
  </si>
  <si>
    <t>（具体的に）</t>
    <rPh sb="1" eb="4">
      <t>グタイテキ</t>
    </rPh>
    <phoneticPr fontId="2"/>
  </si>
  <si>
    <t>（主要製品又は商品）</t>
    <rPh sb="1" eb="3">
      <t>シュヨウ</t>
    </rPh>
    <rPh sb="3" eb="5">
      <t>セイヒン</t>
    </rPh>
    <rPh sb="5" eb="6">
      <t>マタ</t>
    </rPh>
    <rPh sb="7" eb="9">
      <t>ショウヒン</t>
    </rPh>
    <phoneticPr fontId="2"/>
  </si>
  <si>
    <t>－　　　－　　　</t>
    <phoneticPr fontId="2"/>
  </si>
  <si>
    <t>車 の 整 備 等</t>
    <rPh sb="0" eb="1">
      <t>クルマ</t>
    </rPh>
    <rPh sb="4" eb="7">
      <t>セイビ</t>
    </rPh>
    <rPh sb="8" eb="9">
      <t>トウ</t>
    </rPh>
    <phoneticPr fontId="2"/>
  </si>
  <si>
    <t>貴事業所の現在の従業者数（パート等の臨時職員及び役員等を含む）を記入してください。
(令和６年４月１日現在)</t>
    <rPh sb="0" eb="1">
      <t>キ</t>
    </rPh>
    <rPh sb="1" eb="4">
      <t>ジギョウショ</t>
    </rPh>
    <rPh sb="5" eb="7">
      <t>ゲンザイ</t>
    </rPh>
    <rPh sb="8" eb="11">
      <t>ジュウギョウシャ</t>
    </rPh>
    <rPh sb="11" eb="12">
      <t>スウ</t>
    </rPh>
    <rPh sb="16" eb="17">
      <t>トウ</t>
    </rPh>
    <rPh sb="18" eb="20">
      <t>リンジ</t>
    </rPh>
    <rPh sb="20" eb="22">
      <t>ショクイン</t>
    </rPh>
    <rPh sb="22" eb="23">
      <t>オヨ</t>
    </rPh>
    <rPh sb="24" eb="26">
      <t>ヤクイン</t>
    </rPh>
    <rPh sb="26" eb="27">
      <t>トウ</t>
    </rPh>
    <rPh sb="28" eb="29">
      <t>フク</t>
    </rPh>
    <rPh sb="32" eb="34">
      <t>キニュウ</t>
    </rPh>
    <rPh sb="43" eb="45">
      <t>レイワ</t>
    </rPh>
    <rPh sb="46" eb="47">
      <t>ネン</t>
    </rPh>
    <rPh sb="48" eb="49">
      <t>ガツ</t>
    </rPh>
    <rPh sb="50" eb="51">
      <t>ニチ</t>
    </rPh>
    <rPh sb="51" eb="53">
      <t>ゲンザイ</t>
    </rPh>
    <phoneticPr fontId="2"/>
  </si>
  <si>
    <t>貴事業所内で車の整備等を行っていますか。該当する番号に✓をつけてください。</t>
    <rPh sb="0" eb="1">
      <t>キ</t>
    </rPh>
    <rPh sb="1" eb="4">
      <t>ジギョウショ</t>
    </rPh>
    <rPh sb="4" eb="5">
      <t>ナイ</t>
    </rPh>
    <rPh sb="6" eb="7">
      <t>クルマ</t>
    </rPh>
    <rPh sb="8" eb="10">
      <t>セイビ</t>
    </rPh>
    <rPh sb="10" eb="11">
      <t>トウ</t>
    </rPh>
    <rPh sb="12" eb="13">
      <t>オコナ</t>
    </rPh>
    <rPh sb="20" eb="22">
      <t>ガイトウ</t>
    </rPh>
    <rPh sb="24" eb="26">
      <t>バンゴウ</t>
    </rPh>
    <phoneticPr fontId="2"/>
  </si>
  <si>
    <t>１．車の整備（タイヤ、オイル交換等を含む）を事業所内で行っている。</t>
    <phoneticPr fontId="1"/>
  </si>
  <si>
    <t>２．行っていない。</t>
  </si>
  <si>
    <t>【対象業種】
鉄道業、道路旅客運送業、道路貨物運送業及び自動車整備業</t>
    <rPh sb="1" eb="3">
      <t>タイショウ</t>
    </rPh>
    <rPh sb="3" eb="5">
      <t>ギョウシュ</t>
    </rPh>
    <phoneticPr fontId="1"/>
  </si>
  <si>
    <t>洗車汚泥</t>
    <rPh sb="0" eb="2">
      <t>センシャ</t>
    </rPh>
    <rPh sb="2" eb="4">
      <t>オデイ</t>
    </rPh>
    <phoneticPr fontId="7"/>
  </si>
  <si>
    <t>廃油
（エンジンオイル）</t>
    <rPh sb="0" eb="2">
      <t>ハイユ</t>
    </rPh>
    <phoneticPr fontId="7"/>
  </si>
  <si>
    <t>廃タイヤ
（大型車）</t>
    <rPh sb="0" eb="1">
      <t>ハイ</t>
    </rPh>
    <rPh sb="6" eb="9">
      <t>オオガタシャ</t>
    </rPh>
    <phoneticPr fontId="7"/>
  </si>
  <si>
    <t>廃タイヤ
（普・軽車）</t>
    <rPh sb="0" eb="1">
      <t>ハイ</t>
    </rPh>
    <rPh sb="6" eb="7">
      <t>アマネ</t>
    </rPh>
    <rPh sb="8" eb="9">
      <t>ケイ</t>
    </rPh>
    <rPh sb="9" eb="10">
      <t>シャ</t>
    </rPh>
    <phoneticPr fontId="7"/>
  </si>
  <si>
    <t>鉄くず
（部品くず）</t>
    <rPh sb="0" eb="1">
      <t>テツ</t>
    </rPh>
    <rPh sb="5" eb="7">
      <t>ブヒン</t>
    </rPh>
    <phoneticPr fontId="7"/>
  </si>
  <si>
    <t>廃プラスチック</t>
    <rPh sb="0" eb="1">
      <t>ハイ</t>
    </rPh>
    <phoneticPr fontId="7"/>
  </si>
  <si>
    <t>ガラスくず</t>
  </si>
  <si>
    <t>揮発油</t>
    <rPh sb="0" eb="2">
      <t>キハツ</t>
    </rPh>
    <rPh sb="2" eb="3">
      <t>ユ</t>
    </rPh>
    <phoneticPr fontId="7"/>
  </si>
  <si>
    <t>廃バッテリー</t>
    <rPh sb="0" eb="1">
      <t>ハイ</t>
    </rPh>
    <phoneticPr fontId="7"/>
  </si>
  <si>
    <t>0220</t>
    <phoneticPr fontId="1"/>
  </si>
  <si>
    <t>0311</t>
    <phoneticPr fontId="1"/>
  </si>
  <si>
    <t>0620</t>
    <phoneticPr fontId="1"/>
  </si>
  <si>
    <t>1201</t>
    <phoneticPr fontId="1"/>
  </si>
  <si>
    <t>0614</t>
    <phoneticPr fontId="1"/>
  </si>
  <si>
    <t>1301</t>
    <phoneticPr fontId="1"/>
  </si>
  <si>
    <t>0318</t>
    <phoneticPr fontId="1"/>
  </si>
  <si>
    <t>9030</t>
    <phoneticPr fontId="1"/>
  </si>
  <si>
    <t>発生が想定される廃棄物を予め入力しておりますのでこの欄は記入不要です。</t>
    <rPh sb="0" eb="2">
      <t>ハッセイ</t>
    </rPh>
    <rPh sb="3" eb="5">
      <t>ソウテイ</t>
    </rPh>
    <rPh sb="8" eb="11">
      <t>ハイキブツ</t>
    </rPh>
    <rPh sb="12" eb="13">
      <t>アラカジ</t>
    </rPh>
    <rPh sb="14" eb="16">
      <t>ニュウリョク</t>
    </rPh>
    <rPh sb="26" eb="27">
      <t>ラン</t>
    </rPh>
    <rPh sb="28" eb="30">
      <t>キニュウ</t>
    </rPh>
    <rPh sb="30" eb="32">
      <t>フヨウ</t>
    </rPh>
    <phoneticPr fontId="1"/>
  </si>
  <si>
    <t>有機性汚泥</t>
    <rPh sb="0" eb="3">
      <t>ユウキセイ</t>
    </rPh>
    <rPh sb="3" eb="5">
      <t>オデイ</t>
    </rPh>
    <phoneticPr fontId="13"/>
  </si>
  <si>
    <t>下水汚泥</t>
    <rPh sb="0" eb="2">
      <t>ゲスイ</t>
    </rPh>
    <rPh sb="2" eb="4">
      <t>オデイ</t>
    </rPh>
    <phoneticPr fontId="13"/>
  </si>
  <si>
    <t>0211</t>
  </si>
  <si>
    <t>無機性汚泥</t>
    <rPh sb="0" eb="3">
      <t>ムキセイ</t>
    </rPh>
    <rPh sb="3" eb="5">
      <t>オデイ</t>
    </rPh>
    <phoneticPr fontId="13"/>
  </si>
  <si>
    <t>0220</t>
  </si>
  <si>
    <t>建設汚泥</t>
    <rPh sb="0" eb="2">
      <t>ケンセツ</t>
    </rPh>
    <rPh sb="2" eb="4">
      <t>オデイ</t>
    </rPh>
    <phoneticPr fontId="13"/>
  </si>
  <si>
    <t>0221</t>
  </si>
  <si>
    <t>上水汚泥</t>
    <rPh sb="0" eb="2">
      <t>ジョウスイ</t>
    </rPh>
    <rPh sb="2" eb="4">
      <t>オデイ</t>
    </rPh>
    <phoneticPr fontId="13"/>
  </si>
  <si>
    <t>0222</t>
  </si>
  <si>
    <t>鉱物油</t>
    <rPh sb="0" eb="2">
      <t>コウブツ</t>
    </rPh>
    <rPh sb="2" eb="3">
      <t>ユ</t>
    </rPh>
    <phoneticPr fontId="13"/>
  </si>
  <si>
    <t>動植物性油脂</t>
    <rPh sb="0" eb="4">
      <t>ドウショクブツセイ</t>
    </rPh>
    <rPh sb="4" eb="6">
      <t>ユシ</t>
    </rPh>
    <phoneticPr fontId="13"/>
  </si>
  <si>
    <t>廃溶剤</t>
    <rPh sb="0" eb="3">
      <t>ハイヨウザイ</t>
    </rPh>
    <phoneticPr fontId="13"/>
  </si>
  <si>
    <t>固形油</t>
    <rPh sb="0" eb="2">
      <t>コケイ</t>
    </rPh>
    <rPh sb="2" eb="3">
      <t>ユ</t>
    </rPh>
    <phoneticPr fontId="13"/>
  </si>
  <si>
    <t>0330</t>
  </si>
  <si>
    <t>油でい</t>
    <rPh sb="0" eb="1">
      <t>ユ</t>
    </rPh>
    <phoneticPr fontId="13"/>
  </si>
  <si>
    <t>油付着物等</t>
    <rPh sb="0" eb="1">
      <t>ユ</t>
    </rPh>
    <rPh sb="1" eb="4">
      <t>フチャクブツ</t>
    </rPh>
    <rPh sb="4" eb="5">
      <t>ナド</t>
    </rPh>
    <phoneticPr fontId="13"/>
  </si>
  <si>
    <t>無機性の酸性廃液</t>
    <rPh sb="0" eb="3">
      <t>ムキセイ</t>
    </rPh>
    <rPh sb="4" eb="8">
      <t>サンセイハイエキ</t>
    </rPh>
    <phoneticPr fontId="13"/>
  </si>
  <si>
    <t>写真定着廃液</t>
    <rPh sb="0" eb="2">
      <t>シャシン</t>
    </rPh>
    <rPh sb="2" eb="4">
      <t>テイチャク</t>
    </rPh>
    <rPh sb="4" eb="6">
      <t>ハイエキ</t>
    </rPh>
    <phoneticPr fontId="13"/>
  </si>
  <si>
    <t>有機性の酸性廃液</t>
    <rPh sb="0" eb="3">
      <t>ユウキセイ</t>
    </rPh>
    <rPh sb="4" eb="8">
      <t>サンセイハイエキ</t>
    </rPh>
    <phoneticPr fontId="13"/>
  </si>
  <si>
    <t>0402</t>
  </si>
  <si>
    <t>アルカリ性廃液</t>
    <rPh sb="0" eb="5">
      <t>アルカリセイ</t>
    </rPh>
    <rPh sb="5" eb="7">
      <t>ハイエキ</t>
    </rPh>
    <phoneticPr fontId="13"/>
  </si>
  <si>
    <t>写真現像廃液</t>
    <rPh sb="0" eb="2">
      <t>シャシン</t>
    </rPh>
    <rPh sb="2" eb="6">
      <t>ゲンゾウエキ</t>
    </rPh>
    <phoneticPr fontId="13"/>
  </si>
  <si>
    <t>合成繊維</t>
    <rPh sb="0" eb="2">
      <t>ゴウセイ</t>
    </rPh>
    <rPh sb="2" eb="4">
      <t>センイ</t>
    </rPh>
    <phoneticPr fontId="13"/>
  </si>
  <si>
    <t>0610</t>
  </si>
  <si>
    <t>ＦＲＰ</t>
  </si>
  <si>
    <t>0611</t>
  </si>
  <si>
    <t>熱可塑性樹脂</t>
    <rPh sb="0" eb="1">
      <t>ネツ</t>
    </rPh>
    <rPh sb="1" eb="4">
      <t>カソセイ</t>
    </rPh>
    <rPh sb="4" eb="6">
      <t>ジュシ</t>
    </rPh>
    <phoneticPr fontId="13"/>
  </si>
  <si>
    <t>0612</t>
  </si>
  <si>
    <t>熱硬化性樹脂</t>
    <rPh sb="0" eb="1">
      <t>ネツ</t>
    </rPh>
    <rPh sb="1" eb="3">
      <t>コウカ</t>
    </rPh>
    <rPh sb="3" eb="4">
      <t>セイ</t>
    </rPh>
    <rPh sb="4" eb="6">
      <t>ジュシ</t>
    </rPh>
    <phoneticPr fontId="13"/>
  </si>
  <si>
    <t>0613</t>
  </si>
  <si>
    <t>プラスチック製品くず</t>
    <rPh sb="6" eb="8">
      <t>セイヒン</t>
    </rPh>
    <phoneticPr fontId="13"/>
  </si>
  <si>
    <t>廃タイヤ</t>
    <rPh sb="0" eb="1">
      <t>ハイ</t>
    </rPh>
    <phoneticPr fontId="13"/>
  </si>
  <si>
    <t>0620</t>
  </si>
  <si>
    <t>合成ゴム</t>
    <rPh sb="0" eb="2">
      <t>ゴウセイ</t>
    </rPh>
    <phoneticPr fontId="13"/>
  </si>
  <si>
    <t>0615</t>
  </si>
  <si>
    <t>農業用廃プラスチック</t>
  </si>
  <si>
    <t>0616</t>
  </si>
  <si>
    <t>石綿(ｱｽﾍﾞｽﾄ)を含むもの</t>
    <rPh sb="0" eb="2">
      <t>セキメン</t>
    </rPh>
    <rPh sb="11" eb="12">
      <t>フク</t>
    </rPh>
    <phoneticPr fontId="13"/>
  </si>
  <si>
    <t>0638</t>
  </si>
  <si>
    <r>
      <t>紙くず　</t>
    </r>
    <r>
      <rPr>
        <sz val="8"/>
        <rFont val="HG丸ｺﾞｼｯｸM-PRO"/>
        <family val="3"/>
        <charset val="128"/>
      </rPr>
      <t/>
    </r>
    <rPh sb="0" eb="1">
      <t>カミ</t>
    </rPh>
    <phoneticPr fontId="13"/>
  </si>
  <si>
    <t>0700</t>
  </si>
  <si>
    <t>木くず(木くず、おがくず、かんなくず、バーク類、竹、ベニヤ、ベニヤボード類)</t>
    <rPh sb="0" eb="1">
      <t>キ</t>
    </rPh>
    <phoneticPr fontId="13"/>
  </si>
  <si>
    <t>0800</t>
  </si>
  <si>
    <t>木くず(防腐・防虫木材、薬液処理合板、ＣＣＡ処理木材)</t>
    <rPh sb="0" eb="1">
      <t>キ</t>
    </rPh>
    <phoneticPr fontId="13"/>
  </si>
  <si>
    <t>0801</t>
  </si>
  <si>
    <r>
      <t>繊維くず　</t>
    </r>
    <r>
      <rPr>
        <sz val="8"/>
        <rFont val="HG丸ｺﾞｼｯｸM-PRO"/>
        <family val="3"/>
        <charset val="128"/>
      </rPr>
      <t/>
    </r>
    <rPh sb="0" eb="1">
      <t>カヨワ</t>
    </rPh>
    <rPh sb="1" eb="2">
      <t>ツナ</t>
    </rPh>
    <phoneticPr fontId="13"/>
  </si>
  <si>
    <t>0900</t>
  </si>
  <si>
    <t>動物性残さ</t>
    <rPh sb="0" eb="3">
      <t>ドウブツセイ</t>
    </rPh>
    <rPh sb="3" eb="4">
      <t>ザン</t>
    </rPh>
    <phoneticPr fontId="13"/>
  </si>
  <si>
    <t>植物性残さ</t>
    <rPh sb="0" eb="1">
      <t>ショク</t>
    </rPh>
    <rPh sb="1" eb="3">
      <t>ドウブツセイ</t>
    </rPh>
    <rPh sb="3" eb="4">
      <t>ザン</t>
    </rPh>
    <phoneticPr fontId="13"/>
  </si>
  <si>
    <t>ゴムくず</t>
  </si>
  <si>
    <t>鉄くず</t>
    <rPh sb="0" eb="1">
      <t>テツ</t>
    </rPh>
    <phoneticPr fontId="13"/>
  </si>
  <si>
    <t>非鉄くず</t>
    <rPh sb="0" eb="2">
      <t>ヒテツ</t>
    </rPh>
    <phoneticPr fontId="13"/>
  </si>
  <si>
    <t>混合金属くず</t>
    <rPh sb="0" eb="2">
      <t>コンゴウ</t>
    </rPh>
    <rPh sb="2" eb="4">
      <t>キンゾク</t>
    </rPh>
    <phoneticPr fontId="13"/>
  </si>
  <si>
    <t>陶磁器くず</t>
    <rPh sb="0" eb="3">
      <t>トウジキ</t>
    </rPh>
    <phoneticPr fontId="13"/>
  </si>
  <si>
    <t>石膏ボード</t>
    <rPh sb="0" eb="2">
      <t>セッコウ</t>
    </rPh>
    <phoneticPr fontId="13"/>
  </si>
  <si>
    <t>コンクリート製品くず</t>
  </si>
  <si>
    <t>石綿(ｱｽﾍﾞｽﾄ)を含むもの</t>
  </si>
  <si>
    <t>廃砂</t>
    <rPh sb="0" eb="2">
      <t>ハイサ</t>
    </rPh>
    <phoneticPr fontId="13"/>
  </si>
  <si>
    <t>炉さい</t>
    <rPh sb="0" eb="1">
      <t>ロ</t>
    </rPh>
    <phoneticPr fontId="13"/>
  </si>
  <si>
    <t>鉱さい類</t>
    <rPh sb="0" eb="1">
      <t>コウサイ</t>
    </rPh>
    <rPh sb="3" eb="4">
      <t>ルイ</t>
    </rPh>
    <phoneticPr fontId="13"/>
  </si>
  <si>
    <t>コンクリート片</t>
    <rPh sb="6" eb="7">
      <t>ヘン</t>
    </rPh>
    <phoneticPr fontId="13"/>
  </si>
  <si>
    <t>廃アスファルト</t>
    <rPh sb="0" eb="1">
      <t>ハイ</t>
    </rPh>
    <phoneticPr fontId="13"/>
  </si>
  <si>
    <t>レンガ破片など</t>
    <rPh sb="3" eb="5">
      <t>ハヘン</t>
    </rPh>
    <phoneticPr fontId="13"/>
  </si>
  <si>
    <t>建設混合廃棄物</t>
    <rPh sb="0" eb="2">
      <t>ケンセツ</t>
    </rPh>
    <rPh sb="2" eb="4">
      <t>コンゴウ</t>
    </rPh>
    <rPh sb="4" eb="7">
      <t>ハイキブツ</t>
    </rPh>
    <phoneticPr fontId="13"/>
  </si>
  <si>
    <t>動物の不要固形物</t>
  </si>
  <si>
    <r>
      <t>動物のふん尿</t>
    </r>
    <r>
      <rPr>
        <sz val="8"/>
        <rFont val="HG丸ｺﾞｼｯｸM-PRO"/>
        <family val="3"/>
        <charset val="128"/>
      </rPr>
      <t/>
    </r>
    <rPh sb="0" eb="2">
      <t>ドウブツ</t>
    </rPh>
    <rPh sb="3" eb="6">
      <t>フンニョウ</t>
    </rPh>
    <phoneticPr fontId="13"/>
  </si>
  <si>
    <r>
      <t>動物の死体</t>
    </r>
    <r>
      <rPr>
        <sz val="8"/>
        <rFont val="HG丸ｺﾞｼｯｸM-PRO"/>
        <family val="3"/>
        <charset val="128"/>
      </rPr>
      <t/>
    </r>
    <rPh sb="0" eb="2">
      <t>ドウブツ</t>
    </rPh>
    <rPh sb="3" eb="5">
      <t>シタイ</t>
    </rPh>
    <phoneticPr fontId="13"/>
  </si>
  <si>
    <t>ばいじん</t>
  </si>
  <si>
    <t>燃え殻</t>
    <rPh sb="0" eb="3">
      <t>モエガラ</t>
    </rPh>
    <phoneticPr fontId="13"/>
  </si>
  <si>
    <t>0100</t>
  </si>
  <si>
    <t>廃活性炭・廃カーボン</t>
    <rPh sb="0" eb="1">
      <t>ハイ</t>
    </rPh>
    <rPh sb="1" eb="4">
      <t>カッセイタン</t>
    </rPh>
    <rPh sb="5" eb="6">
      <t>ハイ</t>
    </rPh>
    <phoneticPr fontId="13"/>
  </si>
  <si>
    <t>0101</t>
  </si>
  <si>
    <r>
      <t>産業廃棄物を処分するために処理したもの</t>
    </r>
    <r>
      <rPr>
        <sz val="9"/>
        <rFont val="ＭＳ Ｐゴシック"/>
        <family val="3"/>
        <charset val="128"/>
      </rPr>
      <t>(廃棄物処理法施行令第2条13号)</t>
    </r>
    <rPh sb="0" eb="2">
      <t>サンギョウ</t>
    </rPh>
    <rPh sb="2" eb="5">
      <t>ハイキブツ</t>
    </rPh>
    <rPh sb="6" eb="8">
      <t>ショブン</t>
    </rPh>
    <rPh sb="13" eb="15">
      <t>ショリ</t>
    </rPh>
    <rPh sb="20" eb="23">
      <t>ハイキブツ</t>
    </rPh>
    <rPh sb="23" eb="26">
      <t>ショリホウ</t>
    </rPh>
    <rPh sb="26" eb="28">
      <t>セコウ</t>
    </rPh>
    <rPh sb="28" eb="29">
      <t>レイ</t>
    </rPh>
    <rPh sb="29" eb="30">
      <t>ダイ</t>
    </rPh>
    <rPh sb="31" eb="32">
      <t>ジョウ</t>
    </rPh>
    <phoneticPr fontId="13"/>
  </si>
  <si>
    <t>シュレッダーダスト</t>
  </si>
  <si>
    <t>水銀含有物</t>
    <rPh sb="0" eb="2">
      <t>スイギン</t>
    </rPh>
    <rPh sb="2" eb="4">
      <t>ガンユウ</t>
    </rPh>
    <rPh sb="4" eb="5">
      <t>ブツ</t>
    </rPh>
    <phoneticPr fontId="13"/>
  </si>
  <si>
    <t>廃家電品</t>
  </si>
  <si>
    <t>廃ブラウン管（側面部）</t>
  </si>
  <si>
    <t>廃プリント基板</t>
  </si>
  <si>
    <t>廃バッテリー</t>
  </si>
  <si>
    <t>鉛製の管または板</t>
  </si>
  <si>
    <t>廃自動車</t>
  </si>
  <si>
    <t>水銀使用製品産業廃棄物（水銀を含む照明器具、電池等）</t>
  </si>
  <si>
    <t>揮発性廃油</t>
    <rPh sb="0" eb="3">
      <t>キハツセイ</t>
    </rPh>
    <rPh sb="3" eb="5">
      <t>ハイユ</t>
    </rPh>
    <phoneticPr fontId="13"/>
  </si>
  <si>
    <t>強酸性廃液</t>
    <rPh sb="0" eb="2">
      <t>キョウサン</t>
    </rPh>
    <rPh sb="2" eb="3">
      <t>セイ</t>
    </rPh>
    <rPh sb="3" eb="5">
      <t>ハイエキ</t>
    </rPh>
    <phoneticPr fontId="13"/>
  </si>
  <si>
    <t>強アルカリ性廃液</t>
    <rPh sb="0" eb="1">
      <t>キョウ</t>
    </rPh>
    <rPh sb="5" eb="6">
      <t>セイ</t>
    </rPh>
    <rPh sb="6" eb="8">
      <t>ハイエキ</t>
    </rPh>
    <phoneticPr fontId="13"/>
  </si>
  <si>
    <t>感染性廃棄物</t>
    <rPh sb="0" eb="3">
      <t>カンセンセイ</t>
    </rPh>
    <rPh sb="3" eb="6">
      <t>ハイキブツ</t>
    </rPh>
    <phoneticPr fontId="13"/>
  </si>
  <si>
    <t>特定有害燃え殻</t>
    <rPh sb="0" eb="2">
      <t>トクテイ</t>
    </rPh>
    <rPh sb="2" eb="4">
      <t>ユウガイ</t>
    </rPh>
    <rPh sb="4" eb="5">
      <t>モ</t>
    </rPh>
    <rPh sb="6" eb="7">
      <t>ガラ</t>
    </rPh>
    <phoneticPr fontId="13"/>
  </si>
  <si>
    <t>0109</t>
  </si>
  <si>
    <t>特定有害有機性汚泥</t>
    <rPh sb="4" eb="7">
      <t>ユウキセイ</t>
    </rPh>
    <rPh sb="7" eb="9">
      <t>オデイ</t>
    </rPh>
    <phoneticPr fontId="13"/>
  </si>
  <si>
    <t>特定有害無機性汚泥</t>
    <rPh sb="4" eb="7">
      <t>ムキセイ</t>
    </rPh>
    <rPh sb="7" eb="9">
      <t>オデイ</t>
    </rPh>
    <phoneticPr fontId="13"/>
  </si>
  <si>
    <t>0229</t>
  </si>
  <si>
    <t>特定有害廃油</t>
    <rPh sb="4" eb="6">
      <t>ハイユ</t>
    </rPh>
    <phoneticPr fontId="13"/>
  </si>
  <si>
    <t>特定有害廃酸</t>
    <rPh sb="4" eb="5">
      <t>ハイ</t>
    </rPh>
    <rPh sb="5" eb="6">
      <t>サン</t>
    </rPh>
    <phoneticPr fontId="13"/>
  </si>
  <si>
    <t>特定有害廃アルカリ</t>
    <rPh sb="4" eb="5">
      <t>ハイ</t>
    </rPh>
    <phoneticPr fontId="13"/>
  </si>
  <si>
    <t>廃石綿等</t>
    <rPh sb="0" eb="1">
      <t>ハイ</t>
    </rPh>
    <rPh sb="1" eb="3">
      <t>イシワタ</t>
    </rPh>
    <rPh sb="3" eb="4">
      <t>ナド</t>
    </rPh>
    <phoneticPr fontId="13"/>
  </si>
  <si>
    <t>特定有害鉱さい</t>
    <rPh sb="4" eb="5">
      <t>コウ</t>
    </rPh>
    <phoneticPr fontId="13"/>
  </si>
  <si>
    <t>特定有害ばいじん</t>
  </si>
  <si>
    <t>特定有害廃水銀等</t>
    <rPh sb="4" eb="5">
      <t>ハイ</t>
    </rPh>
    <rPh sb="5" eb="7">
      <t>スイギン</t>
    </rPh>
    <rPh sb="7" eb="8">
      <t>トウ</t>
    </rPh>
    <phoneticPr fontId="13"/>
  </si>
  <si>
    <t>廃ＰＣＢ・ＰＣＢ汚染物・
ＰＣＢ処理物</t>
    <rPh sb="0" eb="1">
      <t>ハイ</t>
    </rPh>
    <rPh sb="8" eb="10">
      <t>オセン</t>
    </rPh>
    <rPh sb="10" eb="11">
      <t>ブツ</t>
    </rPh>
    <rPh sb="16" eb="18">
      <t>ショリ</t>
    </rPh>
    <rPh sb="18" eb="19">
      <t>ブツ</t>
    </rPh>
    <phoneticPr fontId="13"/>
  </si>
  <si>
    <t>選択リスト１</t>
    <rPh sb="0" eb="2">
      <t>センタク</t>
    </rPh>
    <phoneticPr fontId="2"/>
  </si>
  <si>
    <t>１．産業廃棄物（特別管理産業廃棄物を除く）</t>
    <rPh sb="2" eb="4">
      <t>サンギョウ</t>
    </rPh>
    <rPh sb="4" eb="7">
      <t>ハイキブツ</t>
    </rPh>
    <rPh sb="8" eb="10">
      <t>トクベツ</t>
    </rPh>
    <rPh sb="10" eb="12">
      <t>カンリ</t>
    </rPh>
    <rPh sb="12" eb="14">
      <t>サンギョウ</t>
    </rPh>
    <rPh sb="14" eb="17">
      <t>ハイキブツ</t>
    </rPh>
    <rPh sb="18" eb="19">
      <t>ノゾ</t>
    </rPh>
    <phoneticPr fontId="2"/>
  </si>
  <si>
    <t>種　　　類</t>
    <rPh sb="0" eb="5">
      <t>シュルイ</t>
    </rPh>
    <phoneticPr fontId="2"/>
  </si>
  <si>
    <t>分類番号</t>
    <rPh sb="0" eb="2">
      <t>ブンルイ</t>
    </rPh>
    <rPh sb="2" eb="4">
      <t>バンゴウ</t>
    </rPh>
    <phoneticPr fontId="2"/>
  </si>
  <si>
    <t>具　　　体　　　例</t>
    <rPh sb="0" eb="9">
      <t>グタイレイ</t>
    </rPh>
    <phoneticPr fontId="2"/>
  </si>
  <si>
    <t>汚泥（泥状のもの）</t>
    <rPh sb="0" eb="2">
      <t>オデイ</t>
    </rPh>
    <rPh sb="3" eb="5">
      <t>ドロジョウ</t>
    </rPh>
    <phoneticPr fontId="2"/>
  </si>
  <si>
    <t>有機性汚泥</t>
    <rPh sb="0" eb="3">
      <t>ユウキセイ</t>
    </rPh>
    <rPh sb="3" eb="5">
      <t>オデイ</t>
    </rPh>
    <phoneticPr fontId="2"/>
  </si>
  <si>
    <t>0210</t>
    <phoneticPr fontId="2"/>
  </si>
  <si>
    <t>製紙汚泥、活性汚泥（余剰汚泥）、ビルピット汚泥（し尿を含むものは除く）、染色廃水処理汚泥、クリーニング廃水処理汚泥（水洗を主とする場合）、イースト菌培養残さ、その他泥状を呈する有機性廃棄物</t>
    <rPh sb="0" eb="2">
      <t>セイシ</t>
    </rPh>
    <rPh sb="2" eb="4">
      <t>オデイ</t>
    </rPh>
    <rPh sb="5" eb="7">
      <t>カッセイ</t>
    </rPh>
    <rPh sb="7" eb="9">
      <t>オデイ</t>
    </rPh>
    <rPh sb="10" eb="12">
      <t>ヨジョウ</t>
    </rPh>
    <rPh sb="12" eb="14">
      <t>オデイ</t>
    </rPh>
    <rPh sb="21" eb="23">
      <t>オデイ</t>
    </rPh>
    <rPh sb="24" eb="26">
      <t>シニョウ</t>
    </rPh>
    <rPh sb="27" eb="28">
      <t>フク</t>
    </rPh>
    <rPh sb="32" eb="33">
      <t>ノゾ</t>
    </rPh>
    <rPh sb="36" eb="38">
      <t>センショク</t>
    </rPh>
    <rPh sb="38" eb="40">
      <t>ハイスイ</t>
    </rPh>
    <rPh sb="40" eb="42">
      <t>ショリ</t>
    </rPh>
    <rPh sb="42" eb="44">
      <t>オデイ</t>
    </rPh>
    <rPh sb="51" eb="53">
      <t>ハイスイ</t>
    </rPh>
    <rPh sb="53" eb="55">
      <t>ショリ</t>
    </rPh>
    <rPh sb="55" eb="57">
      <t>オデイ</t>
    </rPh>
    <rPh sb="58" eb="60">
      <t>スイセン</t>
    </rPh>
    <rPh sb="61" eb="62">
      <t>オモ</t>
    </rPh>
    <rPh sb="65" eb="67">
      <t>バアイ</t>
    </rPh>
    <rPh sb="69" eb="74">
      <t>イーストキン</t>
    </rPh>
    <rPh sb="74" eb="76">
      <t>バイヨウ</t>
    </rPh>
    <rPh sb="76" eb="77">
      <t>ザンサ</t>
    </rPh>
    <rPh sb="79" eb="82">
      <t>ソノホカ</t>
    </rPh>
    <rPh sb="82" eb="84">
      <t>ドロジョウ</t>
    </rPh>
    <rPh sb="85" eb="86">
      <t>テイ</t>
    </rPh>
    <rPh sb="88" eb="91">
      <t>ユウキセイ</t>
    </rPh>
    <rPh sb="91" eb="94">
      <t>ハイキブツ</t>
    </rPh>
    <phoneticPr fontId="2"/>
  </si>
  <si>
    <t>下水汚泥</t>
    <rPh sb="0" eb="2">
      <t>ゲスイ</t>
    </rPh>
    <rPh sb="2" eb="4">
      <t>オデイ</t>
    </rPh>
    <phoneticPr fontId="2"/>
  </si>
  <si>
    <t>0211</t>
    <phoneticPr fontId="2"/>
  </si>
  <si>
    <t>無機性汚泥</t>
    <rPh sb="0" eb="3">
      <t>ムキセイ</t>
    </rPh>
    <rPh sb="3" eb="5">
      <t>オデイ</t>
    </rPh>
    <phoneticPr fontId="2"/>
  </si>
  <si>
    <t>0220</t>
    <phoneticPr fontId="2"/>
  </si>
  <si>
    <t>めっき汚泥、金属表面処理汚泥、研磨汚泥、砂利洗浄汚泥、セメント工場廃水処理汚泥、窯業廃水処理汚泥、水酸化アルミ汚泥、イオン交換樹脂再生廃液処理汚泥、廃ショットブラスト、廃サンドブラスト（塗料かす等を含むもの）、脱硫石こう、赤泥、ガラス研磨汚泥、その他泥状を呈する無機性廃棄物</t>
    <rPh sb="3" eb="5">
      <t>オデイ</t>
    </rPh>
    <rPh sb="6" eb="8">
      <t>キンゾク</t>
    </rPh>
    <rPh sb="8" eb="10">
      <t>ヒョウメン</t>
    </rPh>
    <rPh sb="10" eb="12">
      <t>ショリ</t>
    </rPh>
    <rPh sb="12" eb="14">
      <t>オデイ</t>
    </rPh>
    <rPh sb="15" eb="17">
      <t>ケンマ</t>
    </rPh>
    <rPh sb="17" eb="19">
      <t>オデイ</t>
    </rPh>
    <rPh sb="20" eb="22">
      <t>ジャリ</t>
    </rPh>
    <rPh sb="22" eb="24">
      <t>センジョウ</t>
    </rPh>
    <rPh sb="24" eb="26">
      <t>オデイ</t>
    </rPh>
    <rPh sb="31" eb="33">
      <t>コウジョウ</t>
    </rPh>
    <rPh sb="33" eb="35">
      <t>ハイスイ</t>
    </rPh>
    <rPh sb="35" eb="37">
      <t>ショリ</t>
    </rPh>
    <rPh sb="37" eb="39">
      <t>オデイ</t>
    </rPh>
    <rPh sb="40" eb="42">
      <t>ヨウギョウ</t>
    </rPh>
    <rPh sb="42" eb="44">
      <t>ハイスイ</t>
    </rPh>
    <rPh sb="44" eb="46">
      <t>ショリ</t>
    </rPh>
    <rPh sb="46" eb="48">
      <t>オデイ</t>
    </rPh>
    <rPh sb="49" eb="52">
      <t>スイサンカ</t>
    </rPh>
    <rPh sb="55" eb="57">
      <t>オデイ</t>
    </rPh>
    <rPh sb="61" eb="63">
      <t>コウカン</t>
    </rPh>
    <rPh sb="63" eb="65">
      <t>ジュシ</t>
    </rPh>
    <rPh sb="65" eb="67">
      <t>サイセイ</t>
    </rPh>
    <rPh sb="67" eb="69">
      <t>ハイエキ</t>
    </rPh>
    <rPh sb="69" eb="71">
      <t>ショリ</t>
    </rPh>
    <rPh sb="71" eb="73">
      <t>オデイ</t>
    </rPh>
    <rPh sb="74" eb="75">
      <t>ハイ</t>
    </rPh>
    <rPh sb="84" eb="85">
      <t>ハイ</t>
    </rPh>
    <rPh sb="93" eb="95">
      <t>トリョウ</t>
    </rPh>
    <rPh sb="97" eb="98">
      <t>トウ</t>
    </rPh>
    <rPh sb="99" eb="100">
      <t>フク</t>
    </rPh>
    <rPh sb="105" eb="106">
      <t>ダツ</t>
    </rPh>
    <rPh sb="106" eb="107">
      <t>リュウ</t>
    </rPh>
    <rPh sb="107" eb="108">
      <t>セッコウ</t>
    </rPh>
    <rPh sb="111" eb="112">
      <t>アカ</t>
    </rPh>
    <rPh sb="112" eb="113">
      <t>ドロ</t>
    </rPh>
    <rPh sb="117" eb="119">
      <t>ケンマ</t>
    </rPh>
    <rPh sb="119" eb="121">
      <t>オデイ</t>
    </rPh>
    <rPh sb="122" eb="125">
      <t>ソノホカ</t>
    </rPh>
    <rPh sb="125" eb="127">
      <t>ドロジョウ</t>
    </rPh>
    <rPh sb="128" eb="129">
      <t>テイ</t>
    </rPh>
    <rPh sb="131" eb="134">
      <t>ムキセイ</t>
    </rPh>
    <rPh sb="134" eb="136">
      <t>ハイキ</t>
    </rPh>
    <rPh sb="136" eb="137">
      <t>ブツ</t>
    </rPh>
    <phoneticPr fontId="2"/>
  </si>
  <si>
    <t>建設汚泥</t>
    <rPh sb="0" eb="2">
      <t>ケンセツ</t>
    </rPh>
    <rPh sb="2" eb="4">
      <t>オデイ</t>
    </rPh>
    <phoneticPr fontId="2"/>
  </si>
  <si>
    <t>0221</t>
    <phoneticPr fontId="2"/>
  </si>
  <si>
    <t>建設高含水率汚泥、ベントナイト汚泥</t>
    <rPh sb="0" eb="2">
      <t>ケンセツ</t>
    </rPh>
    <rPh sb="2" eb="3">
      <t>タカ</t>
    </rPh>
    <rPh sb="3" eb="6">
      <t>ガンスイリツ</t>
    </rPh>
    <rPh sb="6" eb="8">
      <t>オデイ</t>
    </rPh>
    <rPh sb="15" eb="17">
      <t>オデイ</t>
    </rPh>
    <phoneticPr fontId="2"/>
  </si>
  <si>
    <t>上水汚泥</t>
    <rPh sb="0" eb="2">
      <t>ジョウスイ</t>
    </rPh>
    <rPh sb="2" eb="4">
      <t>オデイ</t>
    </rPh>
    <phoneticPr fontId="2"/>
  </si>
  <si>
    <t>0222</t>
    <phoneticPr fontId="2"/>
  </si>
  <si>
    <t>廃油</t>
    <rPh sb="0" eb="2">
      <t>ハイユ</t>
    </rPh>
    <phoneticPr fontId="2"/>
  </si>
  <si>
    <t>一般廃油</t>
    <rPh sb="0" eb="2">
      <t>イッパン</t>
    </rPh>
    <rPh sb="2" eb="4">
      <t>ハイユ</t>
    </rPh>
    <phoneticPr fontId="2"/>
  </si>
  <si>
    <t>鉱物油</t>
    <rPh sb="0" eb="2">
      <t>コウブツ</t>
    </rPh>
    <rPh sb="2" eb="3">
      <t>ユ</t>
    </rPh>
    <phoneticPr fontId="2"/>
  </si>
  <si>
    <t>0311</t>
    <phoneticPr fontId="2"/>
  </si>
  <si>
    <t>エンジンオイル、機械油、グリス、切削油、絶縁油、圧延油、作動油、重油、原油、潤滑油、燃料</t>
    <rPh sb="8" eb="10">
      <t>キカイ</t>
    </rPh>
    <rPh sb="10" eb="11">
      <t>ユ</t>
    </rPh>
    <rPh sb="16" eb="17">
      <t>キ</t>
    </rPh>
    <rPh sb="17" eb="18">
      <t>ケズ</t>
    </rPh>
    <rPh sb="18" eb="19">
      <t>ユ</t>
    </rPh>
    <rPh sb="20" eb="23">
      <t>ゼツエンユ</t>
    </rPh>
    <rPh sb="24" eb="25">
      <t>アツ</t>
    </rPh>
    <rPh sb="25" eb="26">
      <t>ノ</t>
    </rPh>
    <rPh sb="26" eb="27">
      <t>ユ</t>
    </rPh>
    <rPh sb="28" eb="30">
      <t>サドウ</t>
    </rPh>
    <rPh sb="30" eb="31">
      <t>ユ</t>
    </rPh>
    <rPh sb="32" eb="34">
      <t>ジュウユ</t>
    </rPh>
    <rPh sb="35" eb="37">
      <t>ゲンユ</t>
    </rPh>
    <rPh sb="38" eb="41">
      <t>ジュンカツユ</t>
    </rPh>
    <rPh sb="42" eb="44">
      <t>ネンリョウ</t>
    </rPh>
    <phoneticPr fontId="2"/>
  </si>
  <si>
    <t>動植物性油脂</t>
    <rPh sb="0" eb="4">
      <t>ドウショクブツセイ</t>
    </rPh>
    <rPh sb="4" eb="6">
      <t>ユシ</t>
    </rPh>
    <phoneticPr fontId="2"/>
  </si>
  <si>
    <t>0312</t>
    <phoneticPr fontId="2"/>
  </si>
  <si>
    <t>魚油、鯨油、ラード、天ぷら油、サラダ油、アマニ油、桐油、ゴマ油、なたね油、やし油、大豆油、とうもろこし油</t>
    <rPh sb="0" eb="1">
      <t>サカナ</t>
    </rPh>
    <rPh sb="1" eb="2">
      <t>アブラ</t>
    </rPh>
    <rPh sb="3" eb="4">
      <t>クジラ</t>
    </rPh>
    <rPh sb="4" eb="5">
      <t>ユ</t>
    </rPh>
    <rPh sb="10" eb="11">
      <t>テン</t>
    </rPh>
    <rPh sb="13" eb="14">
      <t>ユ</t>
    </rPh>
    <rPh sb="15" eb="19">
      <t>サラダユ</t>
    </rPh>
    <rPh sb="23" eb="24">
      <t>ユ</t>
    </rPh>
    <rPh sb="25" eb="26">
      <t>キリ</t>
    </rPh>
    <rPh sb="26" eb="27">
      <t>ユ</t>
    </rPh>
    <rPh sb="28" eb="31">
      <t>ゴマアブラ</t>
    </rPh>
    <rPh sb="35" eb="36">
      <t>アブラ</t>
    </rPh>
    <rPh sb="39" eb="40">
      <t>ユ</t>
    </rPh>
    <rPh sb="41" eb="44">
      <t>ダイズアブラ</t>
    </rPh>
    <rPh sb="51" eb="52">
      <t>アブラ</t>
    </rPh>
    <phoneticPr fontId="2"/>
  </si>
  <si>
    <t>廃溶剤</t>
    <rPh sb="0" eb="3">
      <t>ハイヨウザイ</t>
    </rPh>
    <phoneticPr fontId="2"/>
  </si>
  <si>
    <t>0320</t>
    <phoneticPr fontId="2"/>
  </si>
  <si>
    <t>アルコール類、ケトン、洗浄油</t>
    <rPh sb="5" eb="6">
      <t>ルイ</t>
    </rPh>
    <rPh sb="11" eb="13">
      <t>センジョウ</t>
    </rPh>
    <rPh sb="13" eb="14">
      <t>ユ</t>
    </rPh>
    <phoneticPr fontId="2"/>
  </si>
  <si>
    <t>固形油</t>
    <rPh sb="0" eb="2">
      <t>コケイ</t>
    </rPh>
    <rPh sb="2" eb="3">
      <t>ユ</t>
    </rPh>
    <phoneticPr fontId="2"/>
  </si>
  <si>
    <t>0330</t>
    <phoneticPr fontId="2"/>
  </si>
  <si>
    <t>アスファルト、タールピッチ類、パラフィンろう、固形石けん、固形脂肪酸、クレヨン、パステル</t>
    <rPh sb="13" eb="14">
      <t>ルイ</t>
    </rPh>
    <rPh sb="23" eb="25">
      <t>コケイ</t>
    </rPh>
    <rPh sb="25" eb="26">
      <t>セッ</t>
    </rPh>
    <rPh sb="29" eb="31">
      <t>コケイ</t>
    </rPh>
    <rPh sb="31" eb="34">
      <t>シボウサン</t>
    </rPh>
    <phoneticPr fontId="2"/>
  </si>
  <si>
    <t>油でい</t>
    <rPh sb="0" eb="1">
      <t>ユ</t>
    </rPh>
    <phoneticPr fontId="2"/>
  </si>
  <si>
    <t>0340</t>
    <phoneticPr fontId="2"/>
  </si>
  <si>
    <t>タンクスラッジ、オイルスラッジ、オイルトラップ汚泥、油性スカム</t>
    <rPh sb="23" eb="25">
      <t>オデイ</t>
    </rPh>
    <rPh sb="26" eb="28">
      <t>ユセイ</t>
    </rPh>
    <phoneticPr fontId="2"/>
  </si>
  <si>
    <t>油付着物等</t>
    <rPh sb="0" eb="1">
      <t>ユ</t>
    </rPh>
    <rPh sb="1" eb="4">
      <t>フチャクブツ</t>
    </rPh>
    <rPh sb="4" eb="5">
      <t>ナド</t>
    </rPh>
    <phoneticPr fontId="2"/>
  </si>
  <si>
    <t>0350</t>
    <phoneticPr fontId="2"/>
  </si>
  <si>
    <t>油のしみたウエス、油紙くず、廃吸油材、廃シール材、クレオソート廃油、アンダーコートかす、廃塗料（液状）、インクかす、廃ワニス</t>
    <rPh sb="0" eb="1">
      <t>アブラ</t>
    </rPh>
    <rPh sb="9" eb="10">
      <t>アブラ</t>
    </rPh>
    <rPh sb="10" eb="11">
      <t>カミ</t>
    </rPh>
    <rPh sb="14" eb="15">
      <t>ハイ</t>
    </rPh>
    <rPh sb="15" eb="16">
      <t>キュウ</t>
    </rPh>
    <rPh sb="16" eb="17">
      <t>ユザイ</t>
    </rPh>
    <rPh sb="17" eb="18">
      <t>ザイ</t>
    </rPh>
    <rPh sb="19" eb="20">
      <t>ハイ</t>
    </rPh>
    <rPh sb="23" eb="24">
      <t>ザイ</t>
    </rPh>
    <rPh sb="31" eb="33">
      <t>ハイユ</t>
    </rPh>
    <rPh sb="44" eb="45">
      <t>ハイ</t>
    </rPh>
    <rPh sb="45" eb="47">
      <t>トリョウ</t>
    </rPh>
    <rPh sb="48" eb="50">
      <t>エキジョウ</t>
    </rPh>
    <rPh sb="58" eb="59">
      <t>ハイ</t>
    </rPh>
    <phoneticPr fontId="2"/>
  </si>
  <si>
    <t>廃酸</t>
    <rPh sb="0" eb="2">
      <t>ハイサン</t>
    </rPh>
    <phoneticPr fontId="2"/>
  </si>
  <si>
    <t>無機性の酸性廃液</t>
    <rPh sb="0" eb="3">
      <t>ムキセイ</t>
    </rPh>
    <rPh sb="4" eb="8">
      <t>サンセイハイエキ</t>
    </rPh>
    <phoneticPr fontId="2"/>
  </si>
  <si>
    <t>0400</t>
    <phoneticPr fontId="2"/>
  </si>
  <si>
    <t>塩酸、硫酸、フッ酸、クロム酸、リン酸、フッ化水素酸、過塩素酸、スルファミン酸、ケイフッ酸、酸性洗浄液、エッチング廃液、染色酸性廃液（漂白浸せき工程、染色工程）、クロメート廃液</t>
    <rPh sb="0" eb="2">
      <t>エンサン</t>
    </rPh>
    <rPh sb="3" eb="5">
      <t>リュウサン</t>
    </rPh>
    <rPh sb="8" eb="9">
      <t>サン</t>
    </rPh>
    <rPh sb="13" eb="14">
      <t>サン</t>
    </rPh>
    <rPh sb="15" eb="18">
      <t>リンサン</t>
    </rPh>
    <rPh sb="21" eb="22">
      <t>カ</t>
    </rPh>
    <rPh sb="22" eb="24">
      <t>スイソ</t>
    </rPh>
    <rPh sb="24" eb="25">
      <t>サン</t>
    </rPh>
    <rPh sb="26" eb="27">
      <t>カ</t>
    </rPh>
    <rPh sb="27" eb="30">
      <t>エンソサン</t>
    </rPh>
    <rPh sb="37" eb="38">
      <t>サン</t>
    </rPh>
    <rPh sb="43" eb="44">
      <t>サン</t>
    </rPh>
    <rPh sb="45" eb="47">
      <t>サンセイ</t>
    </rPh>
    <rPh sb="47" eb="50">
      <t>センジョウエキ</t>
    </rPh>
    <rPh sb="56" eb="58">
      <t>ハイエキ</t>
    </rPh>
    <rPh sb="59" eb="61">
      <t>センショク</t>
    </rPh>
    <rPh sb="61" eb="63">
      <t>サンセイ</t>
    </rPh>
    <rPh sb="63" eb="65">
      <t>ハイエキ</t>
    </rPh>
    <rPh sb="66" eb="68">
      <t>ヒョウハク</t>
    </rPh>
    <rPh sb="68" eb="69">
      <t>シントウ</t>
    </rPh>
    <rPh sb="71" eb="73">
      <t>コウテイ</t>
    </rPh>
    <rPh sb="74" eb="76">
      <t>センショク</t>
    </rPh>
    <rPh sb="76" eb="78">
      <t>コウテイ</t>
    </rPh>
    <rPh sb="85" eb="87">
      <t>ハイエキ</t>
    </rPh>
    <phoneticPr fontId="2"/>
  </si>
  <si>
    <t>写真定着廃液</t>
    <rPh sb="0" eb="2">
      <t>シャシン</t>
    </rPh>
    <rPh sb="2" eb="4">
      <t>テイチャク</t>
    </rPh>
    <rPh sb="4" eb="6">
      <t>ハイエキ</t>
    </rPh>
    <phoneticPr fontId="2"/>
  </si>
  <si>
    <t>0401</t>
    <phoneticPr fontId="2"/>
  </si>
  <si>
    <t>有機性の酸性廃液</t>
    <rPh sb="0" eb="3">
      <t>ユウキセイ</t>
    </rPh>
    <rPh sb="4" eb="8">
      <t>サンセイハイエキ</t>
    </rPh>
    <phoneticPr fontId="2"/>
  </si>
  <si>
    <t>0402</t>
    <phoneticPr fontId="2"/>
  </si>
  <si>
    <t>ギ酸、酢酸、シュウ酸、酒石酸、クエン酸、アルコール発酵廃液、アミノ酸発酵廃液</t>
    <rPh sb="0" eb="2">
      <t>ギサン</t>
    </rPh>
    <rPh sb="3" eb="5">
      <t>サクサン</t>
    </rPh>
    <rPh sb="6" eb="10">
      <t>シュウサン</t>
    </rPh>
    <rPh sb="11" eb="12">
      <t>サケ</t>
    </rPh>
    <rPh sb="12" eb="13">
      <t>イシ</t>
    </rPh>
    <rPh sb="13" eb="14">
      <t>サン</t>
    </rPh>
    <rPh sb="15" eb="19">
      <t>クエンサン</t>
    </rPh>
    <rPh sb="25" eb="27">
      <t>ハッコウ</t>
    </rPh>
    <rPh sb="27" eb="29">
      <t>ハイエキ</t>
    </rPh>
    <rPh sb="30" eb="34">
      <t>アミノサン</t>
    </rPh>
    <rPh sb="34" eb="38">
      <t>ハッコウハイエキ</t>
    </rPh>
    <phoneticPr fontId="2"/>
  </si>
  <si>
    <t>廃アルカリ</t>
    <rPh sb="0" eb="1">
      <t>ハイ</t>
    </rPh>
    <phoneticPr fontId="2"/>
  </si>
  <si>
    <t>アルカリ性廃液</t>
    <rPh sb="0" eb="5">
      <t>アルカリセイ</t>
    </rPh>
    <rPh sb="5" eb="7">
      <t>ハイエキ</t>
    </rPh>
    <phoneticPr fontId="2"/>
  </si>
  <si>
    <t>0500</t>
    <phoneticPr fontId="2"/>
  </si>
  <si>
    <t>アルカリ性洗浄廃液、洗びん用廃アルカリ、石灰廃液、廃灰汁、アルカリ性メッキ廃液、ドロマイト廃液、染色排水（精錬工程、シルケット加工）、黒液（チップ蒸解廃液）、脱脂廃液（金属表面処理）、硫化ソーダ廃液</t>
    <rPh sb="0" eb="5">
      <t>アルカリセイ</t>
    </rPh>
    <rPh sb="5" eb="7">
      <t>センジョウ</t>
    </rPh>
    <rPh sb="7" eb="9">
      <t>ハイエキ</t>
    </rPh>
    <rPh sb="10" eb="11">
      <t>アラ</t>
    </rPh>
    <rPh sb="13" eb="14">
      <t>ヨウ</t>
    </rPh>
    <rPh sb="14" eb="15">
      <t>ハイ</t>
    </rPh>
    <rPh sb="20" eb="22">
      <t>セッカイ</t>
    </rPh>
    <rPh sb="22" eb="24">
      <t>ハイエキ</t>
    </rPh>
    <rPh sb="25" eb="26">
      <t>ハイ</t>
    </rPh>
    <rPh sb="26" eb="27">
      <t>ハイ</t>
    </rPh>
    <rPh sb="27" eb="28">
      <t>シル</t>
    </rPh>
    <rPh sb="29" eb="34">
      <t>アルカリセイ</t>
    </rPh>
    <rPh sb="37" eb="39">
      <t>ハイエキ</t>
    </rPh>
    <rPh sb="45" eb="47">
      <t>ハイエキ</t>
    </rPh>
    <rPh sb="48" eb="50">
      <t>センショク</t>
    </rPh>
    <rPh sb="50" eb="52">
      <t>ハイスイ</t>
    </rPh>
    <rPh sb="53" eb="55">
      <t>セイレン</t>
    </rPh>
    <rPh sb="55" eb="57">
      <t>コウテイ</t>
    </rPh>
    <rPh sb="63" eb="65">
      <t>カコウ</t>
    </rPh>
    <rPh sb="67" eb="68">
      <t>クロ</t>
    </rPh>
    <rPh sb="68" eb="69">
      <t>エキ</t>
    </rPh>
    <rPh sb="73" eb="74">
      <t>ジョウ</t>
    </rPh>
    <rPh sb="74" eb="75">
      <t>カイサン</t>
    </rPh>
    <rPh sb="75" eb="77">
      <t>ハイエキ</t>
    </rPh>
    <rPh sb="79" eb="81">
      <t>ダッシ</t>
    </rPh>
    <rPh sb="81" eb="83">
      <t>ハイエキ</t>
    </rPh>
    <rPh sb="84" eb="86">
      <t>キンゾク</t>
    </rPh>
    <rPh sb="86" eb="88">
      <t>ヒョウメン</t>
    </rPh>
    <rPh sb="88" eb="90">
      <t>ショリ</t>
    </rPh>
    <rPh sb="92" eb="94">
      <t>リュウカ</t>
    </rPh>
    <rPh sb="97" eb="99">
      <t>ハイエキ</t>
    </rPh>
    <phoneticPr fontId="2"/>
  </si>
  <si>
    <t>写真現像廃液</t>
    <rPh sb="0" eb="2">
      <t>シャシン</t>
    </rPh>
    <rPh sb="2" eb="6">
      <t>ゲンゾウエキ</t>
    </rPh>
    <phoneticPr fontId="2"/>
  </si>
  <si>
    <t>0501</t>
    <phoneticPr fontId="2"/>
  </si>
  <si>
    <t>廃プラスチック類</t>
    <rPh sb="0" eb="1">
      <t>ハイ</t>
    </rPh>
    <rPh sb="1" eb="8">
      <t>プラスチックルイ</t>
    </rPh>
    <phoneticPr fontId="2"/>
  </si>
  <si>
    <t>合成繊維</t>
    <rPh sb="0" eb="2">
      <t>ゴウセイ</t>
    </rPh>
    <rPh sb="2" eb="4">
      <t>センイ</t>
    </rPh>
    <phoneticPr fontId="2"/>
  </si>
  <si>
    <t>0610</t>
    <phoneticPr fontId="2"/>
  </si>
  <si>
    <t>ナイロン繊維、ポリエステル繊維、アクリル繊維、混紡繊維、化繊ロープ、化学繊維</t>
    <rPh sb="4" eb="6">
      <t>センイ</t>
    </rPh>
    <rPh sb="13" eb="15">
      <t>センイ</t>
    </rPh>
    <rPh sb="20" eb="22">
      <t>センイ</t>
    </rPh>
    <rPh sb="23" eb="25">
      <t>コンボウ</t>
    </rPh>
    <rPh sb="25" eb="27">
      <t>センイ</t>
    </rPh>
    <rPh sb="28" eb="30">
      <t>カセン</t>
    </rPh>
    <rPh sb="34" eb="36">
      <t>カガク</t>
    </rPh>
    <rPh sb="36" eb="38">
      <t>センイ</t>
    </rPh>
    <phoneticPr fontId="2"/>
  </si>
  <si>
    <t>ＦＲＰ</t>
    <phoneticPr fontId="2"/>
  </si>
  <si>
    <t>0611</t>
    <phoneticPr fontId="2"/>
  </si>
  <si>
    <t>繊維強化プラスチック、ガラス繊維強化プラスチック、ＦＲＰ廃船</t>
    <rPh sb="0" eb="2">
      <t>センイ</t>
    </rPh>
    <rPh sb="2" eb="4">
      <t>キョウカ</t>
    </rPh>
    <rPh sb="14" eb="16">
      <t>センイ</t>
    </rPh>
    <rPh sb="16" eb="18">
      <t>キョウカ</t>
    </rPh>
    <rPh sb="28" eb="29">
      <t>ハイ</t>
    </rPh>
    <rPh sb="29" eb="30">
      <t>フネ</t>
    </rPh>
    <phoneticPr fontId="2"/>
  </si>
  <si>
    <t>熱可塑性樹脂</t>
    <rPh sb="0" eb="1">
      <t>ネツ</t>
    </rPh>
    <rPh sb="1" eb="4">
      <t>カソセイ</t>
    </rPh>
    <rPh sb="4" eb="6">
      <t>ジュシ</t>
    </rPh>
    <phoneticPr fontId="2"/>
  </si>
  <si>
    <t>0612</t>
    <phoneticPr fontId="2"/>
  </si>
  <si>
    <t>ポリエチレン樹脂、ポリスチレン樹脂、ポリプロピレン樹脂</t>
    <rPh sb="6" eb="8">
      <t>ジュシ</t>
    </rPh>
    <rPh sb="15" eb="17">
      <t>ジュシ</t>
    </rPh>
    <rPh sb="25" eb="27">
      <t>ジュシ</t>
    </rPh>
    <phoneticPr fontId="2"/>
  </si>
  <si>
    <t>熱硬化性樹脂</t>
    <rPh sb="0" eb="1">
      <t>ネツ</t>
    </rPh>
    <rPh sb="1" eb="3">
      <t>コウカ</t>
    </rPh>
    <rPh sb="3" eb="4">
      <t>セイ</t>
    </rPh>
    <rPh sb="4" eb="6">
      <t>ジュシ</t>
    </rPh>
    <phoneticPr fontId="2"/>
  </si>
  <si>
    <t>0613</t>
    <phoneticPr fontId="2"/>
  </si>
  <si>
    <t>フェノール樹脂（ベークライト）、ユリア樹脂、エポキシ樹脂、メラニン樹脂、ウレタン樹脂</t>
    <rPh sb="5" eb="7">
      <t>ジュシ</t>
    </rPh>
    <rPh sb="19" eb="21">
      <t>ジュシ</t>
    </rPh>
    <rPh sb="26" eb="28">
      <t>ジュシ</t>
    </rPh>
    <rPh sb="33" eb="35">
      <t>ジュシ</t>
    </rPh>
    <rPh sb="40" eb="42">
      <t>ジュシ</t>
    </rPh>
    <phoneticPr fontId="2"/>
  </si>
  <si>
    <t>プラスチック製品くず</t>
    <rPh sb="6" eb="8">
      <t>セイヒン</t>
    </rPh>
    <phoneticPr fontId="2"/>
  </si>
  <si>
    <t>0614</t>
    <phoneticPr fontId="2"/>
  </si>
  <si>
    <t>塗料かす（固形）、エナメルかす、ラッカーかす、廃ポリマー、廃ワニス（樹脂系のもの）、染料かす（樹脂系のもの）、接着剤かす、電熱皮膜材、フィルム、プラスチックタイル、発泡スチロール、シート、ビニールシート、ビニール袋、塩ビ管</t>
    <rPh sb="0" eb="2">
      <t>トリョウ</t>
    </rPh>
    <rPh sb="5" eb="7">
      <t>コケイ</t>
    </rPh>
    <rPh sb="23" eb="24">
      <t>ハイ</t>
    </rPh>
    <rPh sb="29" eb="30">
      <t>ハイ</t>
    </rPh>
    <rPh sb="34" eb="36">
      <t>ジュシ</t>
    </rPh>
    <rPh sb="36" eb="37">
      <t>ケイ</t>
    </rPh>
    <rPh sb="42" eb="44">
      <t>センリョウ</t>
    </rPh>
    <rPh sb="47" eb="50">
      <t>ジュシケイ</t>
    </rPh>
    <rPh sb="55" eb="58">
      <t>セッチャクザイ</t>
    </rPh>
    <rPh sb="61" eb="63">
      <t>デンネツ</t>
    </rPh>
    <rPh sb="63" eb="65">
      <t>ヒマク</t>
    </rPh>
    <rPh sb="65" eb="66">
      <t>ザイ</t>
    </rPh>
    <rPh sb="82" eb="84">
      <t>ハッポウ</t>
    </rPh>
    <rPh sb="106" eb="107">
      <t>ブクロ</t>
    </rPh>
    <rPh sb="108" eb="109">
      <t>エン</t>
    </rPh>
    <rPh sb="110" eb="111">
      <t>カン</t>
    </rPh>
    <phoneticPr fontId="2"/>
  </si>
  <si>
    <t>廃タイヤ</t>
    <rPh sb="0" eb="1">
      <t>ハイ</t>
    </rPh>
    <phoneticPr fontId="2"/>
  </si>
  <si>
    <t>0620</t>
    <phoneticPr fontId="2"/>
  </si>
  <si>
    <t>合成ゴム</t>
    <rPh sb="0" eb="2">
      <t>ゴウセイ</t>
    </rPh>
    <phoneticPr fontId="2"/>
  </si>
  <si>
    <t>0615</t>
    <phoneticPr fontId="2"/>
  </si>
  <si>
    <t>パッキンくず、ライニングくず、固形ラテックス</t>
    <rPh sb="15" eb="17">
      <t>コケイ</t>
    </rPh>
    <phoneticPr fontId="2"/>
  </si>
  <si>
    <t>農業用廃プラスチック</t>
    <phoneticPr fontId="2"/>
  </si>
  <si>
    <t>0616</t>
    <phoneticPr fontId="2"/>
  </si>
  <si>
    <t>農業用廃ビニール</t>
    <phoneticPr fontId="2"/>
  </si>
  <si>
    <t>石綿(ｱｽﾍﾞｽﾄ)を含むもの</t>
    <rPh sb="0" eb="2">
      <t>セキメン</t>
    </rPh>
    <rPh sb="11" eb="12">
      <t>フク</t>
    </rPh>
    <phoneticPr fontId="2"/>
  </si>
  <si>
    <t>0638</t>
    <phoneticPr fontId="2"/>
  </si>
  <si>
    <t>石綿含有ビニール床タイル</t>
    <rPh sb="0" eb="2">
      <t>イシワタ</t>
    </rPh>
    <rPh sb="2" eb="4">
      <t>ガンユウ</t>
    </rPh>
    <rPh sb="8" eb="9">
      <t>ユカ</t>
    </rPh>
    <phoneticPr fontId="2"/>
  </si>
  <si>
    <r>
      <t>紙くず　</t>
    </r>
    <r>
      <rPr>
        <sz val="8"/>
        <rFont val="HG丸ｺﾞｼｯｸM-PRO"/>
        <family val="3"/>
        <charset val="128"/>
      </rPr>
      <t/>
    </r>
    <rPh sb="0" eb="1">
      <t>カミ</t>
    </rPh>
    <phoneticPr fontId="2"/>
  </si>
  <si>
    <t>0700</t>
    <phoneticPr fontId="2"/>
  </si>
  <si>
    <t>印刷用紙、裁断紙くず、段ボール</t>
    <rPh sb="0" eb="2">
      <t>インサツ</t>
    </rPh>
    <rPh sb="2" eb="4">
      <t>ヨウシ</t>
    </rPh>
    <rPh sb="5" eb="7">
      <t>サイダン</t>
    </rPh>
    <rPh sb="7" eb="8">
      <t>カミ</t>
    </rPh>
    <rPh sb="11" eb="12">
      <t>ダン</t>
    </rPh>
    <phoneticPr fontId="2"/>
  </si>
  <si>
    <r>
      <t>木くず　</t>
    </r>
    <r>
      <rPr>
        <sz val="8"/>
        <rFont val="HG丸ｺﾞｼｯｸM-PRO"/>
        <family val="3"/>
        <charset val="128"/>
      </rPr>
      <t/>
    </r>
    <rPh sb="0" eb="1">
      <t>キ</t>
    </rPh>
    <phoneticPr fontId="2"/>
  </si>
  <si>
    <t>0800</t>
    <phoneticPr fontId="2"/>
  </si>
  <si>
    <t>木くず、おがくず、かんなくず、バーク類、竹、ベニヤ、ベニヤボード類</t>
    <rPh sb="0" eb="1">
      <t>キ</t>
    </rPh>
    <rPh sb="18" eb="19">
      <t>ルイ</t>
    </rPh>
    <rPh sb="20" eb="21">
      <t>タケ</t>
    </rPh>
    <rPh sb="32" eb="33">
      <t>ルイ</t>
    </rPh>
    <phoneticPr fontId="2"/>
  </si>
  <si>
    <t>0801</t>
    <phoneticPr fontId="2"/>
  </si>
  <si>
    <t>防腐・防虫木材、薬液処理合板、ＣＣＡ処理木材</t>
    <phoneticPr fontId="2"/>
  </si>
  <si>
    <r>
      <t>繊維くず　</t>
    </r>
    <r>
      <rPr>
        <sz val="8"/>
        <rFont val="HG丸ｺﾞｼｯｸM-PRO"/>
        <family val="3"/>
        <charset val="128"/>
      </rPr>
      <t/>
    </r>
    <rPh sb="0" eb="1">
      <t>カヨワ</t>
    </rPh>
    <rPh sb="1" eb="2">
      <t>ツナ</t>
    </rPh>
    <phoneticPr fontId="2"/>
  </si>
  <si>
    <t>0900</t>
    <phoneticPr fontId="2"/>
  </si>
  <si>
    <t>羊毛、綿、絹、麻等の天然繊維、レーヨン、アセテート混紡繊維（天然繊維が主体のもの）　　　　　　   &lt;&lt;注意&gt;&gt;合成繊維は「廃プラスチック類」に分類されます。</t>
    <rPh sb="0" eb="2">
      <t>ヨウモウ</t>
    </rPh>
    <rPh sb="3" eb="4">
      <t>メン</t>
    </rPh>
    <rPh sb="5" eb="6">
      <t>キヌ</t>
    </rPh>
    <rPh sb="7" eb="8">
      <t>アサ</t>
    </rPh>
    <rPh sb="8" eb="9">
      <t>トウ</t>
    </rPh>
    <rPh sb="10" eb="12">
      <t>テンネン</t>
    </rPh>
    <rPh sb="12" eb="14">
      <t>センイ</t>
    </rPh>
    <rPh sb="25" eb="27">
      <t>コンボウ</t>
    </rPh>
    <rPh sb="27" eb="29">
      <t>センイ</t>
    </rPh>
    <rPh sb="30" eb="32">
      <t>テンネン</t>
    </rPh>
    <rPh sb="32" eb="34">
      <t>センイ</t>
    </rPh>
    <rPh sb="35" eb="37">
      <t>シュタイ</t>
    </rPh>
    <rPh sb="52" eb="54">
      <t>チュウイ</t>
    </rPh>
    <rPh sb="56" eb="58">
      <t>ゴウセイ</t>
    </rPh>
    <rPh sb="58" eb="60">
      <t>センイ</t>
    </rPh>
    <rPh sb="62" eb="63">
      <t>ハイ</t>
    </rPh>
    <rPh sb="69" eb="70">
      <t>ルイ</t>
    </rPh>
    <rPh sb="72" eb="74">
      <t>ブンルイ</t>
    </rPh>
    <phoneticPr fontId="2"/>
  </si>
  <si>
    <r>
      <t>動植物性残さ</t>
    </r>
    <r>
      <rPr>
        <sz val="8"/>
        <rFont val="HG丸ｺﾞｼｯｸM-PRO"/>
        <family val="3"/>
        <charset val="128"/>
      </rPr>
      <t/>
    </r>
    <rPh sb="0" eb="4">
      <t>ドウショクブツセイ</t>
    </rPh>
    <rPh sb="4" eb="5">
      <t>ザン</t>
    </rPh>
    <phoneticPr fontId="2"/>
  </si>
  <si>
    <t>動物性残さ</t>
    <rPh sb="0" eb="3">
      <t>ドウブツセイ</t>
    </rPh>
    <rPh sb="3" eb="4">
      <t>ザン</t>
    </rPh>
    <phoneticPr fontId="2"/>
  </si>
  <si>
    <t>魚・獣の骨、魚・獣の皮・内臓などあら、皮革くず、ボイルかす、缶詰め・瓶詰め不良品、乳製品精製残さ、卵から、貝殻、羽毛</t>
    <rPh sb="0" eb="1">
      <t>サカナ</t>
    </rPh>
    <rPh sb="2" eb="3">
      <t>ケモノ</t>
    </rPh>
    <rPh sb="4" eb="5">
      <t>ホネ</t>
    </rPh>
    <rPh sb="6" eb="7">
      <t>サカナ</t>
    </rPh>
    <rPh sb="8" eb="9">
      <t>ケモノ</t>
    </rPh>
    <rPh sb="10" eb="11">
      <t>カワ</t>
    </rPh>
    <rPh sb="12" eb="14">
      <t>ナイゾウ</t>
    </rPh>
    <rPh sb="19" eb="21">
      <t>ヒカク</t>
    </rPh>
    <rPh sb="30" eb="32">
      <t>カンヅ</t>
    </rPh>
    <rPh sb="34" eb="36">
      <t>ビンヅ</t>
    </rPh>
    <rPh sb="37" eb="40">
      <t>フリョウヒン</t>
    </rPh>
    <rPh sb="41" eb="44">
      <t>ニュウセイヒン</t>
    </rPh>
    <rPh sb="44" eb="46">
      <t>セイセイ</t>
    </rPh>
    <rPh sb="46" eb="47">
      <t>ザン</t>
    </rPh>
    <rPh sb="49" eb="50">
      <t>タマゴ</t>
    </rPh>
    <rPh sb="53" eb="54">
      <t>カイ</t>
    </rPh>
    <rPh sb="54" eb="55">
      <t>カラ</t>
    </rPh>
    <rPh sb="56" eb="58">
      <t>ウモウ</t>
    </rPh>
    <phoneticPr fontId="2"/>
  </si>
  <si>
    <t>植物性残さ</t>
    <rPh sb="0" eb="1">
      <t>ショク</t>
    </rPh>
    <rPh sb="1" eb="3">
      <t>ドウブツセイ</t>
    </rPh>
    <rPh sb="3" eb="4">
      <t>ザン</t>
    </rPh>
    <phoneticPr fontId="2"/>
  </si>
  <si>
    <t>ソースかす、醤油かす、こうじかす、酒かす、ビールかす等の発酵・醸造かす、あめかす、糊かす、でんぷんかす、豆腐かす、あんかす、茶かす、米、麦粉、大豆かす、不良豆、果物の皮、種子、野菜くず、薬草かす、油かす、パンくず、原料くず</t>
    <rPh sb="6" eb="8">
      <t>ショウユ</t>
    </rPh>
    <rPh sb="17" eb="18">
      <t>サケ</t>
    </rPh>
    <rPh sb="26" eb="27">
      <t>トウ</t>
    </rPh>
    <rPh sb="28" eb="30">
      <t>ハッコウ</t>
    </rPh>
    <rPh sb="31" eb="33">
      <t>ジョウゾウ</t>
    </rPh>
    <rPh sb="41" eb="42">
      <t>ノリ</t>
    </rPh>
    <rPh sb="52" eb="54">
      <t>トウフ</t>
    </rPh>
    <rPh sb="62" eb="63">
      <t>チャカ</t>
    </rPh>
    <rPh sb="66" eb="67">
      <t>コメ</t>
    </rPh>
    <rPh sb="68" eb="69">
      <t>ムギ</t>
    </rPh>
    <rPh sb="69" eb="70">
      <t>コナ</t>
    </rPh>
    <rPh sb="71" eb="73">
      <t>ダイズ</t>
    </rPh>
    <rPh sb="76" eb="78">
      <t>フリョウ</t>
    </rPh>
    <rPh sb="78" eb="79">
      <t>マメ</t>
    </rPh>
    <rPh sb="80" eb="82">
      <t>クダモノ</t>
    </rPh>
    <rPh sb="83" eb="84">
      <t>カワ</t>
    </rPh>
    <rPh sb="85" eb="87">
      <t>シュシ</t>
    </rPh>
    <rPh sb="88" eb="90">
      <t>ヤサイ</t>
    </rPh>
    <rPh sb="93" eb="95">
      <t>ヤクソウ</t>
    </rPh>
    <rPh sb="98" eb="99">
      <t>アブラカス</t>
    </rPh>
    <rPh sb="107" eb="109">
      <t>ゲンリョウ</t>
    </rPh>
    <phoneticPr fontId="2"/>
  </si>
  <si>
    <t>ゴムくず</t>
    <phoneticPr fontId="2"/>
  </si>
  <si>
    <t>ゴムくず、エボナイトくず、ゴム手袋、ゴムチューブ、ゴム板くず
《注意》合成ゴムくずは廃プラスチックに分類されます</t>
    <rPh sb="15" eb="17">
      <t>テブクロ</t>
    </rPh>
    <rPh sb="27" eb="28">
      <t>イタ</t>
    </rPh>
    <rPh sb="32" eb="34">
      <t>チュウイ</t>
    </rPh>
    <rPh sb="35" eb="37">
      <t>ゴウセイ</t>
    </rPh>
    <rPh sb="42" eb="43">
      <t>ハイ</t>
    </rPh>
    <rPh sb="50" eb="52">
      <t>ブンルイ</t>
    </rPh>
    <phoneticPr fontId="2"/>
  </si>
  <si>
    <t>金属くず</t>
    <rPh sb="0" eb="2">
      <t>キンゾク</t>
    </rPh>
    <phoneticPr fontId="2"/>
  </si>
  <si>
    <t>鉄くず</t>
    <rPh sb="0" eb="1">
      <t>テツ</t>
    </rPh>
    <phoneticPr fontId="2"/>
  </si>
  <si>
    <t>鉄くず、スクラップ（主体が鉄製の場合）、ブリキくず、トタンくず、空き缶（鉄製のもの）</t>
    <rPh sb="10" eb="12">
      <t>シュタイ</t>
    </rPh>
    <rPh sb="13" eb="15">
      <t>テツセイ</t>
    </rPh>
    <rPh sb="16" eb="18">
      <t>バアイ</t>
    </rPh>
    <rPh sb="32" eb="35">
      <t>アキカン</t>
    </rPh>
    <rPh sb="36" eb="37">
      <t>テツ</t>
    </rPh>
    <rPh sb="37" eb="38">
      <t>セイ</t>
    </rPh>
    <phoneticPr fontId="2"/>
  </si>
  <si>
    <t>非鉄くず</t>
    <rPh sb="0" eb="2">
      <t>ヒテツ</t>
    </rPh>
    <phoneticPr fontId="2"/>
  </si>
  <si>
    <t>銅線、銅くず、アルミくず、アルミ缶</t>
    <rPh sb="0" eb="2">
      <t>ドウセン</t>
    </rPh>
    <rPh sb="16" eb="17">
      <t>カン</t>
    </rPh>
    <phoneticPr fontId="2"/>
  </si>
  <si>
    <t>混合金属くず</t>
    <rPh sb="0" eb="2">
      <t>コンゴウ</t>
    </rPh>
    <rPh sb="2" eb="4">
      <t>キンゾク</t>
    </rPh>
    <phoneticPr fontId="2"/>
  </si>
  <si>
    <t>自社にて分別を行わなかったものや分別不可能なもの</t>
    <phoneticPr fontId="2"/>
  </si>
  <si>
    <t>ガラスくず、
コンクリートくず及び陶磁器くず</t>
    <rPh sb="15" eb="16">
      <t>オヨ</t>
    </rPh>
    <rPh sb="17" eb="20">
      <t>トウジキ</t>
    </rPh>
    <phoneticPr fontId="2"/>
  </si>
  <si>
    <t>ガラスくず</t>
    <phoneticPr fontId="2"/>
  </si>
  <si>
    <t>白熱電球、窓ガラス、びん類、グラスウール、ガラス食器、光学レンズ、クリスタルガラス、理化学用ガラス器具、薬品ビン</t>
    <rPh sb="0" eb="2">
      <t>ハクネツ</t>
    </rPh>
    <rPh sb="2" eb="4">
      <t>デンキュウ</t>
    </rPh>
    <rPh sb="5" eb="6">
      <t>マド</t>
    </rPh>
    <rPh sb="12" eb="13">
      <t>ルイ</t>
    </rPh>
    <rPh sb="24" eb="26">
      <t>ショッキ</t>
    </rPh>
    <rPh sb="27" eb="29">
      <t>コウガク</t>
    </rPh>
    <rPh sb="42" eb="45">
      <t>リカガク</t>
    </rPh>
    <rPh sb="45" eb="46">
      <t>ヨウ</t>
    </rPh>
    <rPh sb="49" eb="51">
      <t>キグ</t>
    </rPh>
    <rPh sb="52" eb="54">
      <t>ヤクヒン</t>
    </rPh>
    <phoneticPr fontId="2"/>
  </si>
  <si>
    <t>陶磁器くず</t>
    <rPh sb="0" eb="3">
      <t>トウジキ</t>
    </rPh>
    <phoneticPr fontId="2"/>
  </si>
  <si>
    <t>セラミックくず、レンガ、かわら、陶器</t>
    <rPh sb="16" eb="18">
      <t>トウキ</t>
    </rPh>
    <phoneticPr fontId="2"/>
  </si>
  <si>
    <t>石膏ボード</t>
    <rPh sb="0" eb="2">
      <t>セッコウ</t>
    </rPh>
    <phoneticPr fontId="2"/>
  </si>
  <si>
    <t>石膏ボードくず</t>
    <rPh sb="0" eb="2">
      <t>セッコウ</t>
    </rPh>
    <phoneticPr fontId="2"/>
  </si>
  <si>
    <t>コンクリート製品くず</t>
    <phoneticPr fontId="2"/>
  </si>
  <si>
    <t>石綿(ｱｽﾍﾞｽﾄ)を含むもの</t>
    <phoneticPr fontId="2"/>
  </si>
  <si>
    <t>石綿スレート、石綿セメントサイディングボード</t>
    <phoneticPr fontId="2"/>
  </si>
  <si>
    <t>鉱さい</t>
    <rPh sb="0" eb="1">
      <t>コウサイ</t>
    </rPh>
    <phoneticPr fontId="2"/>
  </si>
  <si>
    <t>廃砂</t>
    <rPh sb="0" eb="2">
      <t>ハイサ</t>
    </rPh>
    <phoneticPr fontId="2"/>
  </si>
  <si>
    <t>鋳物砂、サンドブラスト廃砂（塗料かす等を含むものを除く）</t>
    <rPh sb="0" eb="1">
      <t>チュウゾウ</t>
    </rPh>
    <rPh sb="1" eb="2">
      <t>モノ</t>
    </rPh>
    <rPh sb="2" eb="3">
      <t>スナ</t>
    </rPh>
    <rPh sb="11" eb="13">
      <t>ハイサ</t>
    </rPh>
    <rPh sb="14" eb="16">
      <t>トリョウ</t>
    </rPh>
    <rPh sb="18" eb="19">
      <t>トウ</t>
    </rPh>
    <rPh sb="20" eb="21">
      <t>フク</t>
    </rPh>
    <rPh sb="25" eb="26">
      <t>ノゾ</t>
    </rPh>
    <phoneticPr fontId="2"/>
  </si>
  <si>
    <t>炉さい</t>
    <rPh sb="0" eb="1">
      <t>ロ</t>
    </rPh>
    <phoneticPr fontId="2"/>
  </si>
  <si>
    <t>高炉水さい､高炉の残さ､平炉の残さ､転炉の残さ､電気炉の残さい､キューポラのノロ､ドロス､カラミ</t>
    <rPh sb="0" eb="2">
      <t>コウロ</t>
    </rPh>
    <rPh sb="2" eb="3">
      <t>スイ</t>
    </rPh>
    <rPh sb="6" eb="8">
      <t>コウロ</t>
    </rPh>
    <rPh sb="9" eb="10">
      <t>ザン</t>
    </rPh>
    <rPh sb="12" eb="14">
      <t>ヘイロ</t>
    </rPh>
    <rPh sb="15" eb="16">
      <t>ザンサ</t>
    </rPh>
    <rPh sb="18" eb="20">
      <t>テンロ</t>
    </rPh>
    <rPh sb="21" eb="22">
      <t>ザンサ</t>
    </rPh>
    <rPh sb="24" eb="27">
      <t>デンキロ</t>
    </rPh>
    <rPh sb="28" eb="29">
      <t>ザンサイ</t>
    </rPh>
    <phoneticPr fontId="2"/>
  </si>
  <si>
    <t>鉱さい類</t>
    <rPh sb="0" eb="1">
      <t>コウサイ</t>
    </rPh>
    <rPh sb="3" eb="4">
      <t>ルイ</t>
    </rPh>
    <phoneticPr fontId="2"/>
  </si>
  <si>
    <t>不良鉱石、ボタ、粉炭かす、鉱じん、破石くず</t>
    <rPh sb="0" eb="2">
      <t>フリョウ</t>
    </rPh>
    <rPh sb="2" eb="4">
      <t>コウセキ</t>
    </rPh>
    <rPh sb="8" eb="9">
      <t>フン</t>
    </rPh>
    <rPh sb="9" eb="10">
      <t>スミ</t>
    </rPh>
    <rPh sb="13" eb="14">
      <t>コウ</t>
    </rPh>
    <rPh sb="17" eb="18">
      <t>ハ</t>
    </rPh>
    <rPh sb="18" eb="19">
      <t>セキ</t>
    </rPh>
    <phoneticPr fontId="2"/>
  </si>
  <si>
    <t>がれき類　　</t>
    <rPh sb="3" eb="4">
      <t>ルイ</t>
    </rPh>
    <phoneticPr fontId="2"/>
  </si>
  <si>
    <t>コンクリート片</t>
    <rPh sb="6" eb="7">
      <t>ヘン</t>
    </rPh>
    <phoneticPr fontId="2"/>
  </si>
  <si>
    <t>コンクリート破片、コンクリートブロック破片</t>
    <rPh sb="6" eb="8">
      <t>ハヘン</t>
    </rPh>
    <rPh sb="19" eb="21">
      <t>ハヘン</t>
    </rPh>
    <phoneticPr fontId="2"/>
  </si>
  <si>
    <t>［工作物の新築、改築又は除去に伴うもの］</t>
  </si>
  <si>
    <t>廃アスファルト</t>
    <rPh sb="0" eb="1">
      <t>ハイ</t>
    </rPh>
    <phoneticPr fontId="2"/>
  </si>
  <si>
    <t>アスファルトコンクリートの破片</t>
    <rPh sb="13" eb="15">
      <t>ハヘン</t>
    </rPh>
    <phoneticPr fontId="2"/>
  </si>
  <si>
    <t>レンガ破片など</t>
    <rPh sb="3" eb="5">
      <t>ハヘン</t>
    </rPh>
    <phoneticPr fontId="2"/>
  </si>
  <si>
    <t>鉄道用線路の砂利、骨材、石材、レンガ、スレート、タイル、断熱材</t>
    <rPh sb="0" eb="3">
      <t>テツドウヨウ</t>
    </rPh>
    <rPh sb="3" eb="5">
      <t>センロ</t>
    </rPh>
    <rPh sb="6" eb="8">
      <t>ジャリ</t>
    </rPh>
    <rPh sb="9" eb="10">
      <t>ホネ</t>
    </rPh>
    <rPh sb="10" eb="11">
      <t>ザイ</t>
    </rPh>
    <rPh sb="12" eb="14">
      <t>セキザイ</t>
    </rPh>
    <rPh sb="28" eb="31">
      <t>ダンネツザイ</t>
    </rPh>
    <phoneticPr fontId="2"/>
  </si>
  <si>
    <t>石綿スレート、石綿セメントサイディングボード</t>
    <rPh sb="0" eb="2">
      <t>イシワタ</t>
    </rPh>
    <rPh sb="7" eb="9">
      <t>イシワタ</t>
    </rPh>
    <phoneticPr fontId="2"/>
  </si>
  <si>
    <t>建設混合廃棄物</t>
    <rPh sb="0" eb="2">
      <t>ケンセツ</t>
    </rPh>
    <rPh sb="2" eb="4">
      <t>コンゴウ</t>
    </rPh>
    <rPh sb="4" eb="7">
      <t>ハイキブツ</t>
    </rPh>
    <phoneticPr fontId="2"/>
  </si>
  <si>
    <t>工事現場内及び自社にて分別を行わなかったものや分別不可能なもの</t>
    <rPh sb="0" eb="2">
      <t>コウジ</t>
    </rPh>
    <rPh sb="2" eb="4">
      <t>ゲンバ</t>
    </rPh>
    <rPh sb="4" eb="5">
      <t>ナイ</t>
    </rPh>
    <rPh sb="5" eb="6">
      <t>オヨ</t>
    </rPh>
    <rPh sb="7" eb="9">
      <t>ジシャ</t>
    </rPh>
    <rPh sb="11" eb="13">
      <t>ブンベツ</t>
    </rPh>
    <rPh sb="14" eb="15">
      <t>オコナ</t>
    </rPh>
    <rPh sb="23" eb="25">
      <t>ブンベツ</t>
    </rPh>
    <rPh sb="25" eb="28">
      <t>フカノウ</t>
    </rPh>
    <phoneticPr fontId="2"/>
  </si>
  <si>
    <t>と畜場から生ずる獣畜に係る固形状の不要物、食鳥処理場から生ずる食鳥に係る固形状の不要物</t>
    <rPh sb="1" eb="2">
      <t>チク</t>
    </rPh>
    <rPh sb="2" eb="3">
      <t>バ</t>
    </rPh>
    <rPh sb="5" eb="6">
      <t>ショウ</t>
    </rPh>
    <rPh sb="8" eb="9">
      <t>ケモノ</t>
    </rPh>
    <rPh sb="9" eb="10">
      <t>チク</t>
    </rPh>
    <rPh sb="11" eb="12">
      <t>カカ</t>
    </rPh>
    <rPh sb="13" eb="16">
      <t>コケイジョウ</t>
    </rPh>
    <rPh sb="17" eb="19">
      <t>フヨウ</t>
    </rPh>
    <rPh sb="19" eb="20">
      <t>ブツ</t>
    </rPh>
    <rPh sb="21" eb="22">
      <t>タ</t>
    </rPh>
    <rPh sb="22" eb="23">
      <t>トリ</t>
    </rPh>
    <rPh sb="23" eb="26">
      <t>ショリジョウ</t>
    </rPh>
    <rPh sb="28" eb="29">
      <t>ショウ</t>
    </rPh>
    <rPh sb="31" eb="32">
      <t>タ</t>
    </rPh>
    <rPh sb="32" eb="33">
      <t>トリ</t>
    </rPh>
    <rPh sb="34" eb="35">
      <t>カカ</t>
    </rPh>
    <rPh sb="36" eb="39">
      <t>コケイジョウ</t>
    </rPh>
    <rPh sb="40" eb="42">
      <t>フヨウ</t>
    </rPh>
    <rPh sb="42" eb="43">
      <t>ブツ</t>
    </rPh>
    <phoneticPr fontId="2"/>
  </si>
  <si>
    <r>
      <t>動物のふん尿</t>
    </r>
    <r>
      <rPr>
        <sz val="8"/>
        <rFont val="HG丸ｺﾞｼｯｸM-PRO"/>
        <family val="3"/>
        <charset val="128"/>
      </rPr>
      <t/>
    </r>
    <rPh sb="0" eb="2">
      <t>ドウブツ</t>
    </rPh>
    <rPh sb="3" eb="6">
      <t>フンニョウ</t>
    </rPh>
    <phoneticPr fontId="2"/>
  </si>
  <si>
    <t>家畜のふん尿、牛のふん尿、豚のふん尿、にわとりのふん尿、馬のふん尿</t>
    <rPh sb="0" eb="2">
      <t>カチク</t>
    </rPh>
    <rPh sb="3" eb="6">
      <t>フンニョウ</t>
    </rPh>
    <rPh sb="7" eb="8">
      <t>ウシ</t>
    </rPh>
    <rPh sb="9" eb="12">
      <t>フンニョウ</t>
    </rPh>
    <rPh sb="13" eb="14">
      <t>ブタ</t>
    </rPh>
    <rPh sb="15" eb="18">
      <t>フンニョウ</t>
    </rPh>
    <rPh sb="24" eb="27">
      <t>フンニョウ</t>
    </rPh>
    <rPh sb="28" eb="29">
      <t>ウマ</t>
    </rPh>
    <rPh sb="30" eb="33">
      <t>フンニョウ</t>
    </rPh>
    <phoneticPr fontId="2"/>
  </si>
  <si>
    <r>
      <t>動物の死体</t>
    </r>
    <r>
      <rPr>
        <sz val="8"/>
        <rFont val="HG丸ｺﾞｼｯｸM-PRO"/>
        <family val="3"/>
        <charset val="128"/>
      </rPr>
      <t/>
    </r>
    <rPh sb="0" eb="2">
      <t>ドウブツ</t>
    </rPh>
    <rPh sb="3" eb="5">
      <t>シタイ</t>
    </rPh>
    <phoneticPr fontId="2"/>
  </si>
  <si>
    <t>家畜の死体、牛の死体、豚の死体、にわとりの死体、馬の死体</t>
    <rPh sb="0" eb="2">
      <t>カチク</t>
    </rPh>
    <rPh sb="3" eb="5">
      <t>シタイ</t>
    </rPh>
    <rPh sb="6" eb="7">
      <t>ウシ</t>
    </rPh>
    <rPh sb="8" eb="10">
      <t>シタイ</t>
    </rPh>
    <rPh sb="11" eb="12">
      <t>ブタ</t>
    </rPh>
    <rPh sb="13" eb="15">
      <t>シタイ</t>
    </rPh>
    <rPh sb="21" eb="23">
      <t>シタイ</t>
    </rPh>
    <rPh sb="24" eb="25">
      <t>ウマ</t>
    </rPh>
    <rPh sb="26" eb="28">
      <t>シタイ</t>
    </rPh>
    <phoneticPr fontId="2"/>
  </si>
  <si>
    <t>ばいじん</t>
    <phoneticPr fontId="2"/>
  </si>
  <si>
    <t>集じん器捕集ダスト、煙道・煙突・冷却器に付着堆積したすす</t>
    <rPh sb="0" eb="4">
      <t>シュウジンキ</t>
    </rPh>
    <rPh sb="4" eb="6">
      <t>ホシュウ</t>
    </rPh>
    <rPh sb="16" eb="18">
      <t>レイキャク</t>
    </rPh>
    <rPh sb="18" eb="19">
      <t>キ</t>
    </rPh>
    <phoneticPr fontId="2"/>
  </si>
  <si>
    <t>燃え殻</t>
    <rPh sb="0" eb="3">
      <t>モエガラ</t>
    </rPh>
    <phoneticPr fontId="2"/>
  </si>
  <si>
    <t>0100</t>
    <phoneticPr fontId="2"/>
  </si>
  <si>
    <t>石炭殻、コークス灰、重油灰、木灰、炉掃出物、クリンカなど
《注意》可燃ごみなどを自己で焼却処理した場合、「燃え殻」ではなく、焼却する前の「紙くず」、「木くず」等を発生時の種類として記入してください。</t>
    <rPh sb="0" eb="2">
      <t>セキタン</t>
    </rPh>
    <rPh sb="2" eb="3">
      <t>カラ</t>
    </rPh>
    <rPh sb="8" eb="9">
      <t>ハイ</t>
    </rPh>
    <rPh sb="10" eb="12">
      <t>ジュウユ</t>
    </rPh>
    <rPh sb="12" eb="13">
      <t>ハイ</t>
    </rPh>
    <rPh sb="14" eb="15">
      <t>モク</t>
    </rPh>
    <rPh sb="15" eb="16">
      <t>ハイ</t>
    </rPh>
    <rPh sb="17" eb="18">
      <t>ロ</t>
    </rPh>
    <rPh sb="18" eb="19">
      <t>ソウジ</t>
    </rPh>
    <rPh sb="19" eb="20">
      <t>デ</t>
    </rPh>
    <rPh sb="20" eb="21">
      <t>モノ</t>
    </rPh>
    <rPh sb="30" eb="32">
      <t>チュウイ</t>
    </rPh>
    <rPh sb="33" eb="35">
      <t>カネン</t>
    </rPh>
    <rPh sb="40" eb="42">
      <t>ジコ</t>
    </rPh>
    <rPh sb="43" eb="45">
      <t>ショウキャク</t>
    </rPh>
    <rPh sb="45" eb="47">
      <t>ショリ</t>
    </rPh>
    <rPh sb="49" eb="51">
      <t>バアイ</t>
    </rPh>
    <rPh sb="53" eb="54">
      <t>モ</t>
    </rPh>
    <rPh sb="55" eb="56">
      <t>ガラ</t>
    </rPh>
    <rPh sb="62" eb="64">
      <t>ショウキャク</t>
    </rPh>
    <rPh sb="66" eb="67">
      <t>マエ</t>
    </rPh>
    <rPh sb="69" eb="70">
      <t>カミ</t>
    </rPh>
    <rPh sb="75" eb="76">
      <t>キ</t>
    </rPh>
    <rPh sb="79" eb="80">
      <t>トウ</t>
    </rPh>
    <rPh sb="81" eb="83">
      <t>ハッセイ</t>
    </rPh>
    <rPh sb="83" eb="84">
      <t>ジ</t>
    </rPh>
    <rPh sb="85" eb="87">
      <t>シュルイ</t>
    </rPh>
    <rPh sb="90" eb="92">
      <t>キニュウ</t>
    </rPh>
    <phoneticPr fontId="2"/>
  </si>
  <si>
    <t>廃活性炭・廃カーボン</t>
    <rPh sb="0" eb="1">
      <t>ハイ</t>
    </rPh>
    <rPh sb="1" eb="4">
      <t>カッセイタン</t>
    </rPh>
    <rPh sb="5" eb="6">
      <t>ハイ</t>
    </rPh>
    <phoneticPr fontId="2"/>
  </si>
  <si>
    <t>0101</t>
    <phoneticPr fontId="2"/>
  </si>
  <si>
    <t>廃活性炭、廃カーボン</t>
    <rPh sb="0" eb="1">
      <t>ハイ</t>
    </rPh>
    <rPh sb="1" eb="4">
      <t>カッセイタン</t>
    </rPh>
    <rPh sb="5" eb="6">
      <t>ハイ</t>
    </rPh>
    <phoneticPr fontId="2"/>
  </si>
  <si>
    <r>
      <t>産業廃棄物を処分するために処理したもの</t>
    </r>
    <r>
      <rPr>
        <sz val="9"/>
        <rFont val="ＭＳ Ｐゴシック"/>
        <family val="3"/>
        <charset val="128"/>
      </rPr>
      <t>(廃棄物処理法施行令第2条13号)</t>
    </r>
    <rPh sb="0" eb="2">
      <t>サンギョウ</t>
    </rPh>
    <rPh sb="2" eb="5">
      <t>ハイキブツ</t>
    </rPh>
    <rPh sb="6" eb="8">
      <t>ショブン</t>
    </rPh>
    <rPh sb="13" eb="15">
      <t>ショリ</t>
    </rPh>
    <rPh sb="20" eb="23">
      <t>ハイキブツ</t>
    </rPh>
    <rPh sb="23" eb="26">
      <t>ショリホウ</t>
    </rPh>
    <rPh sb="26" eb="28">
      <t>セコウ</t>
    </rPh>
    <rPh sb="28" eb="29">
      <t>レイ</t>
    </rPh>
    <rPh sb="29" eb="30">
      <t>ダイ</t>
    </rPh>
    <rPh sb="31" eb="32">
      <t>ジョウ</t>
    </rPh>
    <phoneticPr fontId="2"/>
  </si>
  <si>
    <t>有害汚泥のコンクリート固型化物</t>
    <rPh sb="0" eb="2">
      <t>ユウガイ</t>
    </rPh>
    <rPh sb="2" eb="4">
      <t>オデイ</t>
    </rPh>
    <rPh sb="11" eb="13">
      <t>コケイ</t>
    </rPh>
    <rPh sb="13" eb="14">
      <t>カ</t>
    </rPh>
    <rPh sb="14" eb="15">
      <t>ブツ</t>
    </rPh>
    <phoneticPr fontId="2"/>
  </si>
  <si>
    <t>シュレッダーダスト</t>
    <phoneticPr fontId="2"/>
  </si>
  <si>
    <t>廃自動車破砕物、廃電気機械器具破砕物</t>
    <rPh sb="0" eb="4">
      <t>ハイジドウシャ</t>
    </rPh>
    <rPh sb="4" eb="6">
      <t>ハサイ</t>
    </rPh>
    <rPh sb="6" eb="7">
      <t>ブツ</t>
    </rPh>
    <rPh sb="8" eb="9">
      <t>ハイ</t>
    </rPh>
    <rPh sb="9" eb="11">
      <t>デンキ</t>
    </rPh>
    <rPh sb="11" eb="13">
      <t>キカイ</t>
    </rPh>
    <rPh sb="13" eb="15">
      <t>キグ</t>
    </rPh>
    <rPh sb="15" eb="17">
      <t>ハサイ</t>
    </rPh>
    <rPh sb="17" eb="18">
      <t>ブツ</t>
    </rPh>
    <phoneticPr fontId="2"/>
  </si>
  <si>
    <t>水銀含有物</t>
    <rPh sb="0" eb="2">
      <t>スイギン</t>
    </rPh>
    <rPh sb="2" eb="4">
      <t>ガンユウ</t>
    </rPh>
    <rPh sb="4" eb="5">
      <t>ブツ</t>
    </rPh>
    <phoneticPr fontId="2"/>
  </si>
  <si>
    <t>水銀を15mg/kgを超えて含有する汚泥、廃酸、廃アルカリ、鉱さい、ばいじん、燃え殻等</t>
    <rPh sb="0" eb="2">
      <t>スイギン</t>
    </rPh>
    <rPh sb="11" eb="12">
      <t>コ</t>
    </rPh>
    <rPh sb="14" eb="16">
      <t>ガンユウ</t>
    </rPh>
    <rPh sb="18" eb="20">
      <t>オデイ</t>
    </rPh>
    <rPh sb="21" eb="22">
      <t>ハイ</t>
    </rPh>
    <rPh sb="22" eb="23">
      <t>サン</t>
    </rPh>
    <rPh sb="24" eb="25">
      <t>ハイ</t>
    </rPh>
    <rPh sb="30" eb="31">
      <t>コウ</t>
    </rPh>
    <rPh sb="39" eb="40">
      <t>モ</t>
    </rPh>
    <rPh sb="41" eb="42">
      <t>ガラ</t>
    </rPh>
    <rPh sb="42" eb="43">
      <t>トウ</t>
    </rPh>
    <phoneticPr fontId="2"/>
  </si>
  <si>
    <t>その他</t>
    <rPh sb="0" eb="3">
      <t>ソノホカ</t>
    </rPh>
    <phoneticPr fontId="2"/>
  </si>
  <si>
    <t>「次の廃棄物は上記具体例での分類をせず、以下の分類としてください」</t>
    <rPh sb="1" eb="2">
      <t>ツギ</t>
    </rPh>
    <rPh sb="3" eb="6">
      <t>ハイキブツ</t>
    </rPh>
    <rPh sb="7" eb="9">
      <t>ジョウキ</t>
    </rPh>
    <rPh sb="9" eb="11">
      <t>グタイ</t>
    </rPh>
    <rPh sb="11" eb="12">
      <t>レイ</t>
    </rPh>
    <rPh sb="14" eb="16">
      <t>ブンルイ</t>
    </rPh>
    <rPh sb="20" eb="22">
      <t>イカ</t>
    </rPh>
    <rPh sb="23" eb="25">
      <t>ブンルイ</t>
    </rPh>
    <phoneticPr fontId="2"/>
  </si>
  <si>
    <t>種　　類</t>
    <rPh sb="0" eb="1">
      <t>タネ</t>
    </rPh>
    <rPh sb="3" eb="4">
      <t>タグイ</t>
    </rPh>
    <phoneticPr fontId="2"/>
  </si>
  <si>
    <t>２．特別管理産業廃棄物</t>
    <rPh sb="2" eb="4">
      <t>トクベツ</t>
    </rPh>
    <rPh sb="4" eb="6">
      <t>カンリ</t>
    </rPh>
    <rPh sb="6" eb="8">
      <t>サンギョウ</t>
    </rPh>
    <rPh sb="8" eb="11">
      <t>ハイキブツ</t>
    </rPh>
    <phoneticPr fontId="2"/>
  </si>
  <si>
    <t>特別管理産業廃棄物</t>
    <rPh sb="0" eb="2">
      <t>トクベツ</t>
    </rPh>
    <rPh sb="2" eb="4">
      <t>カンリ</t>
    </rPh>
    <rPh sb="4" eb="6">
      <t>サンギョウ</t>
    </rPh>
    <rPh sb="6" eb="9">
      <t>ハイキブツ</t>
    </rPh>
    <phoneticPr fontId="2"/>
  </si>
  <si>
    <t>揮発性廃油</t>
    <rPh sb="0" eb="3">
      <t>キハツセイ</t>
    </rPh>
    <rPh sb="3" eb="5">
      <t>ハイユ</t>
    </rPh>
    <phoneticPr fontId="2"/>
  </si>
  <si>
    <t>0318</t>
    <phoneticPr fontId="2"/>
  </si>
  <si>
    <t>燃えやすい廃油、ガソリン、灯油、軽油、トルエン、キシレン、エーテル</t>
    <rPh sb="0" eb="1">
      <t>モ</t>
    </rPh>
    <rPh sb="5" eb="7">
      <t>ハイユ</t>
    </rPh>
    <rPh sb="13" eb="15">
      <t>トウユ</t>
    </rPh>
    <rPh sb="16" eb="18">
      <t>ケイユ</t>
    </rPh>
    <phoneticPr fontId="2"/>
  </si>
  <si>
    <t>強酸性廃液</t>
    <rPh sb="0" eb="2">
      <t>キョウサン</t>
    </rPh>
    <rPh sb="2" eb="3">
      <t>セイ</t>
    </rPh>
    <rPh sb="3" eb="5">
      <t>ハイエキ</t>
    </rPh>
    <phoneticPr fontId="2"/>
  </si>
  <si>
    <t>0408</t>
    <phoneticPr fontId="2"/>
  </si>
  <si>
    <t>水素イオン濃度指数〔ｐＨ〕2.0以下の廃液</t>
    <rPh sb="0" eb="2">
      <t>スイソ</t>
    </rPh>
    <rPh sb="5" eb="7">
      <t>ノウド</t>
    </rPh>
    <rPh sb="7" eb="9">
      <t>シスウ</t>
    </rPh>
    <rPh sb="16" eb="18">
      <t>イカ</t>
    </rPh>
    <rPh sb="19" eb="21">
      <t>ハイエキ</t>
    </rPh>
    <phoneticPr fontId="2"/>
  </si>
  <si>
    <t>強アルカリ性廃液</t>
    <rPh sb="0" eb="1">
      <t>キョウ</t>
    </rPh>
    <rPh sb="5" eb="6">
      <t>セイ</t>
    </rPh>
    <rPh sb="6" eb="8">
      <t>ハイエキ</t>
    </rPh>
    <phoneticPr fontId="2"/>
  </si>
  <si>
    <t>0508</t>
    <phoneticPr fontId="2"/>
  </si>
  <si>
    <t>水素イオン濃度指数〔ｐＨ〕12.5以上の廃アルカリ</t>
    <rPh sb="17" eb="19">
      <t>イジョウ</t>
    </rPh>
    <rPh sb="20" eb="21">
      <t>ハイ</t>
    </rPh>
    <phoneticPr fontId="2"/>
  </si>
  <si>
    <t>感染性廃棄物</t>
    <rPh sb="0" eb="3">
      <t>カンセンセイ</t>
    </rPh>
    <rPh sb="3" eb="6">
      <t>ハイキブツ</t>
    </rPh>
    <phoneticPr fontId="2"/>
  </si>
  <si>
    <t>血液、血清、血漿、体液（精液を含む）、血液等が付着した鋭利なもの（注射針、メス、試験管、シャーレ、ガラスくず等）、血液等が付着した実験・手術用手袋等、病原微生物に関連した試験・検査等に用いられたもの（試験管、シャーレ等）、汚染物が付着した廃プラスチック類等</t>
    <rPh sb="0" eb="2">
      <t>ケツエキ</t>
    </rPh>
    <rPh sb="3" eb="5">
      <t>ケッセイ</t>
    </rPh>
    <rPh sb="6" eb="8">
      <t>ケッショウ</t>
    </rPh>
    <rPh sb="9" eb="11">
      <t>タイエキ</t>
    </rPh>
    <rPh sb="12" eb="14">
      <t>セイエキ</t>
    </rPh>
    <rPh sb="15" eb="16">
      <t>フク</t>
    </rPh>
    <rPh sb="19" eb="21">
      <t>ケツエキ</t>
    </rPh>
    <rPh sb="21" eb="22">
      <t>トウ</t>
    </rPh>
    <rPh sb="23" eb="25">
      <t>フチャク</t>
    </rPh>
    <rPh sb="27" eb="29">
      <t>エイリ</t>
    </rPh>
    <rPh sb="33" eb="36">
      <t>チュウシャバリ</t>
    </rPh>
    <rPh sb="40" eb="43">
      <t>シケンカン</t>
    </rPh>
    <rPh sb="54" eb="55">
      <t>ナド</t>
    </rPh>
    <rPh sb="57" eb="59">
      <t>ケツエキ</t>
    </rPh>
    <rPh sb="59" eb="60">
      <t>トウ</t>
    </rPh>
    <rPh sb="61" eb="63">
      <t>フチャク</t>
    </rPh>
    <rPh sb="65" eb="67">
      <t>ジッケン</t>
    </rPh>
    <rPh sb="68" eb="71">
      <t>シュジュツヨウ</t>
    </rPh>
    <rPh sb="71" eb="73">
      <t>テブクロ</t>
    </rPh>
    <rPh sb="73" eb="74">
      <t>ナド</t>
    </rPh>
    <rPh sb="75" eb="77">
      <t>ビョウゲン</t>
    </rPh>
    <rPh sb="77" eb="80">
      <t>ビセイブツ</t>
    </rPh>
    <rPh sb="81" eb="83">
      <t>カンレン</t>
    </rPh>
    <rPh sb="85" eb="87">
      <t>シケン</t>
    </rPh>
    <rPh sb="88" eb="90">
      <t>ケンサ</t>
    </rPh>
    <rPh sb="90" eb="91">
      <t>トウ</t>
    </rPh>
    <rPh sb="92" eb="93">
      <t>モチ</t>
    </rPh>
    <rPh sb="100" eb="103">
      <t>シケンカン</t>
    </rPh>
    <rPh sb="108" eb="109">
      <t>トウ</t>
    </rPh>
    <rPh sb="111" eb="114">
      <t>オセンブツ</t>
    </rPh>
    <rPh sb="115" eb="117">
      <t>フチャク</t>
    </rPh>
    <rPh sb="119" eb="120">
      <t>ハイ</t>
    </rPh>
    <rPh sb="120" eb="127">
      <t>プラスチックルイ</t>
    </rPh>
    <rPh sb="127" eb="128">
      <t>ナド</t>
    </rPh>
    <phoneticPr fontId="2"/>
  </si>
  <si>
    <t>特定有害産業廃棄物</t>
    <rPh sb="0" eb="2">
      <t>トクテイ</t>
    </rPh>
    <rPh sb="2" eb="4">
      <t>ユウガイ</t>
    </rPh>
    <rPh sb="4" eb="6">
      <t>サンギョウ</t>
    </rPh>
    <rPh sb="6" eb="9">
      <t>ハイキブツ</t>
    </rPh>
    <phoneticPr fontId="2"/>
  </si>
  <si>
    <t>特定有害燃え殻</t>
    <rPh sb="0" eb="2">
      <t>トクテイ</t>
    </rPh>
    <rPh sb="2" eb="4">
      <t>ユウガイ</t>
    </rPh>
    <rPh sb="4" eb="5">
      <t>モ</t>
    </rPh>
    <rPh sb="6" eb="7">
      <t>ガラ</t>
    </rPh>
    <phoneticPr fontId="2"/>
  </si>
  <si>
    <t>0109</t>
    <phoneticPr fontId="2"/>
  </si>
  <si>
    <t>特定有害物質を含む焼却灰</t>
    <rPh sb="0" eb="2">
      <t>トクテイ</t>
    </rPh>
    <rPh sb="2" eb="4">
      <t>ユウガイ</t>
    </rPh>
    <rPh sb="4" eb="6">
      <t>ブッシツ</t>
    </rPh>
    <rPh sb="7" eb="8">
      <t>フク</t>
    </rPh>
    <rPh sb="9" eb="11">
      <t>ショウキャクロ</t>
    </rPh>
    <rPh sb="11" eb="12">
      <t>ハイ</t>
    </rPh>
    <phoneticPr fontId="2"/>
  </si>
  <si>
    <t>特定有害有機性汚泥</t>
    <rPh sb="4" eb="7">
      <t>ユウキセイ</t>
    </rPh>
    <rPh sb="7" eb="9">
      <t>オデイ</t>
    </rPh>
    <phoneticPr fontId="2"/>
  </si>
  <si>
    <t>0219</t>
    <phoneticPr fontId="2"/>
  </si>
  <si>
    <t>特定有害物質を含む有機性汚泥</t>
    <rPh sb="0" eb="2">
      <t>トクテイ</t>
    </rPh>
    <rPh sb="2" eb="4">
      <t>ユウガイ</t>
    </rPh>
    <rPh sb="4" eb="6">
      <t>ブッシツ</t>
    </rPh>
    <rPh sb="7" eb="8">
      <t>フク</t>
    </rPh>
    <rPh sb="9" eb="12">
      <t>ユウキセイ</t>
    </rPh>
    <rPh sb="12" eb="14">
      <t>オデイ</t>
    </rPh>
    <phoneticPr fontId="2"/>
  </si>
  <si>
    <t>特定有害無機性汚泥</t>
    <rPh sb="4" eb="7">
      <t>ムキセイ</t>
    </rPh>
    <rPh sb="7" eb="9">
      <t>オデイ</t>
    </rPh>
    <phoneticPr fontId="2"/>
  </si>
  <si>
    <t>0229</t>
    <phoneticPr fontId="2"/>
  </si>
  <si>
    <t>特定有害物質を含む無機性汚泥</t>
    <rPh sb="0" eb="2">
      <t>トクテイ</t>
    </rPh>
    <rPh sb="2" eb="4">
      <t>ユウガイ</t>
    </rPh>
    <rPh sb="4" eb="6">
      <t>ブッシツ</t>
    </rPh>
    <rPh sb="7" eb="8">
      <t>フク</t>
    </rPh>
    <rPh sb="9" eb="12">
      <t>ムキセイ</t>
    </rPh>
    <rPh sb="12" eb="14">
      <t>オデイ</t>
    </rPh>
    <phoneticPr fontId="2"/>
  </si>
  <si>
    <t>特定有害廃油</t>
    <rPh sb="4" eb="6">
      <t>ハイユ</t>
    </rPh>
    <phoneticPr fontId="2"/>
  </si>
  <si>
    <t>0319</t>
    <phoneticPr fontId="2"/>
  </si>
  <si>
    <t>特定有害物質を含む廃油</t>
    <rPh sb="0" eb="2">
      <t>トクテイ</t>
    </rPh>
    <rPh sb="2" eb="4">
      <t>ユウガイ</t>
    </rPh>
    <rPh sb="4" eb="6">
      <t>ブッシツ</t>
    </rPh>
    <rPh sb="7" eb="8">
      <t>フク</t>
    </rPh>
    <rPh sb="9" eb="11">
      <t>ハイユ</t>
    </rPh>
    <phoneticPr fontId="2"/>
  </si>
  <si>
    <t>特定有害廃酸</t>
    <rPh sb="4" eb="5">
      <t>ハイ</t>
    </rPh>
    <rPh sb="5" eb="6">
      <t>サン</t>
    </rPh>
    <phoneticPr fontId="2"/>
  </si>
  <si>
    <t>0409</t>
    <phoneticPr fontId="2"/>
  </si>
  <si>
    <t>特定有害物質を含む酸性廃液</t>
    <rPh sb="0" eb="2">
      <t>トクテイ</t>
    </rPh>
    <rPh sb="2" eb="4">
      <t>ユウガイ</t>
    </rPh>
    <rPh sb="4" eb="6">
      <t>ブッシツ</t>
    </rPh>
    <rPh sb="7" eb="8">
      <t>フク</t>
    </rPh>
    <rPh sb="9" eb="13">
      <t>サンセイハイエキ</t>
    </rPh>
    <phoneticPr fontId="2"/>
  </si>
  <si>
    <t>特定有害廃アルカリ</t>
    <rPh sb="4" eb="5">
      <t>ハイ</t>
    </rPh>
    <phoneticPr fontId="2"/>
  </si>
  <si>
    <t>0509</t>
    <phoneticPr fontId="2"/>
  </si>
  <si>
    <t>特定有害物質を含むアルカリ性廃液</t>
    <rPh sb="0" eb="2">
      <t>トクテイ</t>
    </rPh>
    <rPh sb="2" eb="4">
      <t>ユウガイ</t>
    </rPh>
    <rPh sb="4" eb="6">
      <t>ブッシツ</t>
    </rPh>
    <rPh sb="7" eb="8">
      <t>フク</t>
    </rPh>
    <rPh sb="13" eb="14">
      <t>セイ</t>
    </rPh>
    <rPh sb="14" eb="16">
      <t>ハイエキ</t>
    </rPh>
    <phoneticPr fontId="2"/>
  </si>
  <si>
    <t>廃石綿等</t>
    <rPh sb="0" eb="1">
      <t>ハイ</t>
    </rPh>
    <rPh sb="1" eb="3">
      <t>イシワタ</t>
    </rPh>
    <rPh sb="3" eb="4">
      <t>ナド</t>
    </rPh>
    <phoneticPr fontId="2"/>
  </si>
  <si>
    <t>吹き付け石綿（アスベスト）、石綿含有保温材、断熱材、耐火被覆材、大気汚染防止法の特定粉じん発生施設を有する事業場の集じん装置で集められた飛散性の石綿など</t>
    <rPh sb="0" eb="3">
      <t>フキツ</t>
    </rPh>
    <rPh sb="4" eb="6">
      <t>イシワタ</t>
    </rPh>
    <rPh sb="14" eb="16">
      <t>イシワタ</t>
    </rPh>
    <rPh sb="16" eb="18">
      <t>ガンユウ</t>
    </rPh>
    <rPh sb="18" eb="21">
      <t>ホオンザイ</t>
    </rPh>
    <rPh sb="22" eb="25">
      <t>ダンネツザイ</t>
    </rPh>
    <rPh sb="26" eb="28">
      <t>タイカ</t>
    </rPh>
    <rPh sb="28" eb="30">
      <t>ヒフク</t>
    </rPh>
    <rPh sb="30" eb="31">
      <t>ザイ</t>
    </rPh>
    <rPh sb="32" eb="34">
      <t>タイキ</t>
    </rPh>
    <rPh sb="34" eb="36">
      <t>オセン</t>
    </rPh>
    <rPh sb="36" eb="39">
      <t>ボウシホウ</t>
    </rPh>
    <rPh sb="40" eb="42">
      <t>トクテイ</t>
    </rPh>
    <rPh sb="42" eb="43">
      <t>フン</t>
    </rPh>
    <rPh sb="45" eb="47">
      <t>ハッセイ</t>
    </rPh>
    <rPh sb="47" eb="49">
      <t>シセツ</t>
    </rPh>
    <rPh sb="50" eb="51">
      <t>ユウ</t>
    </rPh>
    <rPh sb="53" eb="56">
      <t>ジギョウジョウ</t>
    </rPh>
    <rPh sb="57" eb="58">
      <t>シュウ</t>
    </rPh>
    <rPh sb="60" eb="62">
      <t>ソウチ</t>
    </rPh>
    <rPh sb="63" eb="64">
      <t>アツ</t>
    </rPh>
    <rPh sb="68" eb="71">
      <t>ヒサンセイ</t>
    </rPh>
    <rPh sb="72" eb="74">
      <t>イシワタ</t>
    </rPh>
    <phoneticPr fontId="2"/>
  </si>
  <si>
    <t>特定有害鉱さい</t>
    <rPh sb="4" eb="5">
      <t>コウ</t>
    </rPh>
    <phoneticPr fontId="2"/>
  </si>
  <si>
    <t>特定有害物質を含む鉱さい</t>
    <rPh sb="0" eb="2">
      <t>トクテイ</t>
    </rPh>
    <rPh sb="2" eb="4">
      <t>ユウガイ</t>
    </rPh>
    <rPh sb="4" eb="6">
      <t>ブッシツ</t>
    </rPh>
    <rPh sb="7" eb="8">
      <t>フク</t>
    </rPh>
    <rPh sb="9" eb="10">
      <t>コウサイ</t>
    </rPh>
    <phoneticPr fontId="2"/>
  </si>
  <si>
    <t>特定有害ばいじん</t>
    <phoneticPr fontId="2"/>
  </si>
  <si>
    <t>特定有害物質を含むばいじん</t>
    <rPh sb="0" eb="2">
      <t>トクテイ</t>
    </rPh>
    <rPh sb="2" eb="4">
      <t>ユウガイ</t>
    </rPh>
    <rPh sb="4" eb="6">
      <t>ブッシツ</t>
    </rPh>
    <rPh sb="7" eb="8">
      <t>フク</t>
    </rPh>
    <phoneticPr fontId="2"/>
  </si>
  <si>
    <t>特定有害廃水銀等</t>
    <rPh sb="4" eb="5">
      <t>ハイ</t>
    </rPh>
    <rPh sb="5" eb="7">
      <t>スイギン</t>
    </rPh>
    <rPh sb="7" eb="8">
      <t>トウ</t>
    </rPh>
    <phoneticPr fontId="2"/>
  </si>
  <si>
    <t>特定施設において生じた廃水銀等</t>
    <rPh sb="0" eb="2">
      <t>トクテイ</t>
    </rPh>
    <rPh sb="2" eb="4">
      <t>シセツ</t>
    </rPh>
    <rPh sb="8" eb="9">
      <t>ショウ</t>
    </rPh>
    <rPh sb="11" eb="12">
      <t>ハイ</t>
    </rPh>
    <rPh sb="12" eb="14">
      <t>スイギン</t>
    </rPh>
    <rPh sb="14" eb="15">
      <t>トウ</t>
    </rPh>
    <phoneticPr fontId="2"/>
  </si>
  <si>
    <t>廃ＰＣＢ・ＰＣＢ汚染物・
ＰＣＢ処理物</t>
    <rPh sb="0" eb="1">
      <t>ハイ</t>
    </rPh>
    <rPh sb="8" eb="10">
      <t>オセン</t>
    </rPh>
    <rPh sb="10" eb="11">
      <t>ブツ</t>
    </rPh>
    <rPh sb="16" eb="18">
      <t>ショリ</t>
    </rPh>
    <rPh sb="18" eb="19">
      <t>ブツ</t>
    </rPh>
    <phoneticPr fontId="2"/>
  </si>
  <si>
    <t>ＰＣＢを含む産業廃棄物</t>
    <rPh sb="4" eb="5">
      <t>フク</t>
    </rPh>
    <rPh sb="6" eb="8">
      <t>サンギョウ</t>
    </rPh>
    <rPh sb="8" eb="11">
      <t>ハイキブツ</t>
    </rPh>
    <phoneticPr fontId="2"/>
  </si>
  <si>
    <t>1201</t>
  </si>
  <si>
    <t>1301</t>
  </si>
  <si>
    <t>9030</t>
  </si>
  <si>
    <t>v</t>
    <phoneticPr fontId="1"/>
  </si>
  <si>
    <t>△△(株)</t>
    <rPh sb="2" eb="5">
      <t>カブ</t>
    </rPh>
    <phoneticPr fontId="1"/>
  </si>
  <si>
    <t>□□（株）</t>
    <rPh sb="3" eb="4">
      <t>カブ</t>
    </rPh>
    <phoneticPr fontId="1"/>
  </si>
  <si>
    <t>川崎市</t>
    <rPh sb="0" eb="3">
      <t>カワサキシ</t>
    </rPh>
    <phoneticPr fontId="1"/>
  </si>
  <si>
    <t>kg</t>
  </si>
  <si>
    <t>（株）××</t>
    <rPh sb="1" eb="2">
      <t>カブ</t>
    </rPh>
    <phoneticPr fontId="1"/>
  </si>
  <si>
    <t>×△○(株)</t>
    <phoneticPr fontId="1"/>
  </si>
  <si>
    <t>横須賀市</t>
    <rPh sb="0" eb="4">
      <t>ヨコスカシ</t>
    </rPh>
    <phoneticPr fontId="1"/>
  </si>
  <si>
    <t>□□商店</t>
    <phoneticPr fontId="1"/>
  </si>
  <si>
    <t>東京都</t>
    <rPh sb="0" eb="3">
      <t>トウキョウト</t>
    </rPh>
    <phoneticPr fontId="1"/>
  </si>
  <si>
    <t>㈱○○</t>
    <phoneticPr fontId="1"/>
  </si>
  <si>
    <t>（株）△△</t>
    <rPh sb="1" eb="2">
      <t>カブ</t>
    </rPh>
    <phoneticPr fontId="1"/>
  </si>
  <si>
    <t>埼玉県</t>
    <rPh sb="0" eb="3">
      <t>サイタマケン</t>
    </rPh>
    <phoneticPr fontId="1"/>
  </si>
  <si>
    <t>愛川町</t>
    <rPh sb="0" eb="3">
      <t>アイカワマチ</t>
    </rPh>
    <phoneticPr fontId="1"/>
  </si>
  <si>
    <t>※プラチックを再生利用した場合は、R30及びR31、R140は選択しないでください。
※プラチック以外を再生利用した場合は、R80～R83は選択しないでください。</t>
    <phoneticPr fontId="1"/>
  </si>
  <si>
    <t>0230</t>
    <phoneticPr fontId="2"/>
  </si>
  <si>
    <t>石綿含有仕上塗材を除去する際に、高圧水洗工法等で発生する「排水処理汚泥」や「ろ過残渣」等</t>
    <rPh sb="0" eb="2">
      <t>イシワタ</t>
    </rPh>
    <rPh sb="2" eb="4">
      <t>ガンユウ</t>
    </rPh>
    <rPh sb="4" eb="6">
      <t>シアゲ</t>
    </rPh>
    <rPh sb="6" eb="8">
      <t>トザイ</t>
    </rPh>
    <rPh sb="9" eb="11">
      <t>ジョキョ</t>
    </rPh>
    <rPh sb="13" eb="14">
      <t>サイ</t>
    </rPh>
    <rPh sb="16" eb="18">
      <t>コウアツ</t>
    </rPh>
    <rPh sb="18" eb="20">
      <t>スイセン</t>
    </rPh>
    <rPh sb="20" eb="23">
      <t>コウホウナド</t>
    </rPh>
    <rPh sb="24" eb="26">
      <t>ハッセイ</t>
    </rPh>
    <rPh sb="29" eb="31">
      <t>ハイスイ</t>
    </rPh>
    <rPh sb="31" eb="33">
      <t>ショリ</t>
    </rPh>
    <rPh sb="33" eb="35">
      <t>オデイ</t>
    </rPh>
    <rPh sb="39" eb="40">
      <t>カ</t>
    </rPh>
    <rPh sb="40" eb="42">
      <t>ザンサ</t>
    </rPh>
    <rPh sb="43" eb="44">
      <t>ナド</t>
    </rPh>
    <phoneticPr fontId="2"/>
  </si>
  <si>
    <t>0230</t>
  </si>
  <si>
    <r>
      <t xml:space="preserve">①神奈川県産業廃棄物総合実態調査票（その１）
②神奈川県産業廃棄物総合実態調査票（その２）
③使用済み太陽光パネルの排出、売却、資源化等の状況に係る調査票
④プラスチック資源循環の取組に係る意識調査票
⑤サーキュラーエコノミー（循環経済）に係る意識調査票
</t>
    </r>
    <r>
      <rPr>
        <sz val="14"/>
        <color rgb="FFFF0000"/>
        <rFont val="ＭＳ ゴシック"/>
        <family val="3"/>
        <charset val="128"/>
      </rPr>
      <t>※川崎市に所在する事業所の方は①②の回答は不要です。</t>
    </r>
    <phoneticPr fontId="1"/>
  </si>
  <si>
    <t>L</t>
    <phoneticPr fontId="1"/>
  </si>
  <si>
    <t>【別紙】選択リスト２から該当するものを選んでください。</t>
    <rPh sb="1" eb="3">
      <t>ベッシ</t>
    </rPh>
    <rPh sb="4" eb="6">
      <t>センタク</t>
    </rPh>
    <rPh sb="12" eb="14">
      <t>ガイトウ</t>
    </rPh>
    <rPh sb="19" eb="20">
      <t>エラ</t>
    </rPh>
    <phoneticPr fontId="1"/>
  </si>
  <si>
    <t>【別紙】選択リスト１から該当するものを選んでください。</t>
    <rPh sb="4" eb="6">
      <t>センタク</t>
    </rPh>
    <rPh sb="12" eb="14">
      <t>ガイトウ</t>
    </rPh>
    <rPh sb="19" eb="20">
      <t>エラ</t>
    </rPh>
    <phoneticPr fontId="1"/>
  </si>
  <si>
    <t>【別紙】選択リスト３から該当するものを選んでください。</t>
    <rPh sb="4" eb="6">
      <t>センタク</t>
    </rPh>
    <rPh sb="12" eb="14">
      <t>ガイトウ</t>
    </rPh>
    <rPh sb="19" eb="20">
      <t>エラ</t>
    </rPh>
    <phoneticPr fontId="1"/>
  </si>
  <si>
    <t>【別紙】選択リスト４から該当するものを選んでください。</t>
    <rPh sb="4" eb="6">
      <t>センタク</t>
    </rPh>
    <rPh sb="12" eb="14">
      <t>ガイトウ</t>
    </rPh>
    <rPh sb="19" eb="20">
      <t>エラ</t>
    </rPh>
    <phoneticPr fontId="1"/>
  </si>
  <si>
    <t>【別紙】選択リスト２から該当するものを選んでください。</t>
    <rPh sb="4" eb="6">
      <t>センタク</t>
    </rPh>
    <rPh sb="12" eb="14">
      <t>ガイトウ</t>
    </rPh>
    <rPh sb="19" eb="20">
      <t>エラ</t>
    </rPh>
    <phoneticPr fontId="1"/>
  </si>
  <si>
    <t>【別紙】選択リスト５から該当するものを選んでください。</t>
    <rPh sb="4" eb="6">
      <t>センタク</t>
    </rPh>
    <rPh sb="12" eb="14">
      <t>ガイトウ</t>
    </rPh>
    <rPh sb="19" eb="20">
      <t>エラ</t>
    </rPh>
    <phoneticPr fontId="1"/>
  </si>
  <si>
    <t>　１．発生した。</t>
    <phoneticPr fontId="1"/>
  </si>
  <si>
    <t>２．発生しなかった。</t>
    <phoneticPr fontId="1"/>
  </si>
  <si>
    <r>
      <t>産業廃棄物発生の有無（該当する方に</t>
    </r>
    <r>
      <rPr>
        <sz val="12"/>
        <rFont val="Segoe UI Symbol"/>
        <family val="3"/>
      </rPr>
      <t>✓</t>
    </r>
    <r>
      <rPr>
        <sz val="12"/>
        <rFont val="ＤＦＰ特太ゴシック体"/>
        <family val="3"/>
        <charset val="128"/>
      </rPr>
      <t>を付けてください。）</t>
    </r>
    <rPh sb="0" eb="2">
      <t>サンギョウ</t>
    </rPh>
    <rPh sb="2" eb="5">
      <t>ハイキブツ</t>
    </rPh>
    <rPh sb="5" eb="7">
      <t>ハッセイ</t>
    </rPh>
    <rPh sb="8" eb="10">
      <t>ウム</t>
    </rPh>
    <rPh sb="11" eb="13">
      <t>ガイトウ</t>
    </rPh>
    <rPh sb="15" eb="16">
      <t>ホウ</t>
    </rPh>
    <rPh sb="19" eb="20">
      <t>ツ</t>
    </rPh>
    <phoneticPr fontId="2"/>
  </si>
  <si>
    <r>
      <t>使用済み太陽光パネルの排出有無（該当する方に</t>
    </r>
    <r>
      <rPr>
        <sz val="11"/>
        <rFont val="Segoe UI Symbol"/>
        <family val="3"/>
      </rPr>
      <t>✓</t>
    </r>
    <r>
      <rPr>
        <sz val="11"/>
        <rFont val="ＤＦＰ特太ゴシック体"/>
        <family val="3"/>
        <charset val="128"/>
      </rPr>
      <t>を付けてください。）</t>
    </r>
    <rPh sb="0" eb="2">
      <t>シヨウ</t>
    </rPh>
    <rPh sb="2" eb="3">
      <t>ズ</t>
    </rPh>
    <rPh sb="4" eb="7">
      <t>タイヨウコウ</t>
    </rPh>
    <rPh sb="11" eb="13">
      <t>ハイシュツ</t>
    </rPh>
    <rPh sb="13" eb="15">
      <t>ウム</t>
    </rPh>
    <phoneticPr fontId="2"/>
  </si>
  <si>
    <t>.</t>
    <phoneticPr fontId="1"/>
  </si>
  <si>
    <t>※1：ﾌﾟﾗ原料化、ﾌﾟﾗ製品化
※2：原料・ﾓﾉﾏｰ化、高炉還元剤、ｺｰｸｽ炉化学原料化、ｶﾞｽ化・油化(RPFｶﾞｽ化含む)(化学原料利用として)
※3：固形燃料化(RPF化など) 、ｾﾒﾝﾄ原料・燃料化(ｾﾒﾝﾄ精製過程における燃料使用のみ)、ｶﾞｽ化・油化(燃料としての再生)</t>
    <rPh sb="99" eb="100">
      <t>リョウ</t>
    </rPh>
    <phoneticPr fontId="1"/>
  </si>
  <si>
    <t>リストにないものは直接入力してください。</t>
    <rPh sb="9" eb="13">
      <t>チョクセツニュウリョク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</si>
</sst>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78">
    <font>
      <sz val="11"/>
      <color theme="1"/>
      <name val="游ゴシック"/>
      <family val="2"/>
      <scheme val="minor"/>
    </font>
    <font>
      <sz val="6"/>
      <name val="游ゴシック"/>
      <family val="3"/>
      <charset val="128"/>
      <scheme val="minor"/>
    </font>
    <font>
      <sz val="6"/>
      <name val="ＭＳ Ｐゴシック"/>
      <family val="3"/>
      <charset val="128"/>
    </font>
    <font>
      <sz val="10"/>
      <name val="ＭＳ ゴシック"/>
      <family val="3"/>
      <charset val="128"/>
    </font>
    <font>
      <b/>
      <sz val="10"/>
      <name val="ＭＳ ゴシック"/>
      <family val="3"/>
      <charset val="128"/>
    </font>
    <font>
      <b/>
      <sz val="8"/>
      <name val="ＭＳ ゴシック"/>
      <family val="3"/>
      <charset val="128"/>
    </font>
    <font>
      <sz val="10"/>
      <name val="ＭＳ Ｐゴシック"/>
      <family val="3"/>
      <charset val="128"/>
    </font>
    <font>
      <sz val="9"/>
      <name val="HG丸ｺﾞｼｯｸM-PRO"/>
      <family val="3"/>
      <charset val="128"/>
    </font>
    <font>
      <sz val="9"/>
      <name val="ＭＳ ゴシック"/>
      <family val="3"/>
      <charset val="128"/>
    </font>
    <font>
      <sz val="11"/>
      <name val="ＭＳ ゴシック"/>
      <family val="3"/>
      <charset val="128"/>
    </font>
    <font>
      <sz val="11"/>
      <name val="ＤＦＰ特太ゴシック体"/>
      <family val="3"/>
      <charset val="128"/>
    </font>
    <font>
      <sz val="11"/>
      <name val="HG丸ｺﾞｼｯｸM-PRO"/>
      <family val="3"/>
      <charset val="128"/>
    </font>
    <font>
      <sz val="9"/>
      <name val="ＭＳ Ｐゴシック"/>
      <family val="3"/>
      <charset val="128"/>
    </font>
    <font>
      <sz val="11"/>
      <name val="ＭＳ Ｐゴシック"/>
      <family val="3"/>
      <charset val="128"/>
    </font>
    <font>
      <b/>
      <sz val="16"/>
      <color rgb="FF000000"/>
      <name val="ＭＳ Ｐゴシック"/>
      <family val="3"/>
      <charset val="128"/>
    </font>
    <font>
      <b/>
      <sz val="24"/>
      <name val="ＭＳ Ｐゴシック"/>
      <family val="3"/>
      <charset val="128"/>
    </font>
    <font>
      <b/>
      <sz val="14"/>
      <name val="ＭＳ ゴシック"/>
      <family val="3"/>
      <charset val="128"/>
    </font>
    <font>
      <sz val="20"/>
      <name val="ＤＨＰ特太ゴシック体"/>
      <family val="3"/>
      <charset val="128"/>
    </font>
    <font>
      <sz val="12"/>
      <name val="HG丸ｺﾞｼｯｸM-PRO"/>
      <family val="3"/>
      <charset val="128"/>
    </font>
    <font>
      <b/>
      <u/>
      <sz val="12"/>
      <name val="HG丸ｺﾞｼｯｸM-PRO"/>
      <family val="3"/>
      <charset val="128"/>
    </font>
    <font>
      <b/>
      <sz val="12"/>
      <name val="HG丸ｺﾞｼｯｸM-PRO"/>
      <family val="3"/>
      <charset val="128"/>
    </font>
    <font>
      <sz val="16"/>
      <name val="HG丸ｺﾞｼｯｸM-PRO"/>
      <family val="3"/>
      <charset val="128"/>
    </font>
    <font>
      <sz val="12"/>
      <name val="ＭＳ Ｐゴシック"/>
      <family val="3"/>
      <charset val="128"/>
    </font>
    <font>
      <b/>
      <i/>
      <sz val="14"/>
      <name val="ＭＳ Ｐゴシック"/>
      <family val="3"/>
      <charset val="128"/>
    </font>
    <font>
      <b/>
      <i/>
      <sz val="12"/>
      <name val="ＭＳ Ｐゴシック"/>
      <family val="3"/>
      <charset val="128"/>
    </font>
    <font>
      <b/>
      <i/>
      <sz val="9"/>
      <name val="HG丸ｺﾞｼｯｸM-PRO"/>
      <family val="3"/>
      <charset val="128"/>
    </font>
    <font>
      <sz val="14"/>
      <name val="游ゴシック"/>
      <family val="2"/>
      <scheme val="minor"/>
    </font>
    <font>
      <b/>
      <sz val="11"/>
      <name val="ＭＳ Ｐゴシック"/>
      <family val="3"/>
      <charset val="128"/>
    </font>
    <font>
      <sz val="6"/>
      <name val="游ゴシック"/>
      <family val="2"/>
      <charset val="128"/>
      <scheme val="minor"/>
    </font>
    <font>
      <sz val="11"/>
      <name val="游ゴシック"/>
      <family val="2"/>
      <scheme val="minor"/>
    </font>
    <font>
      <sz val="9"/>
      <name val="Wingdings"/>
      <charset val="2"/>
    </font>
    <font>
      <sz val="9"/>
      <name val="メイリオ"/>
      <family val="3"/>
      <charset val="128"/>
    </font>
    <font>
      <sz val="9"/>
      <color theme="1"/>
      <name val="メイリオ"/>
      <family val="3"/>
      <charset val="128"/>
    </font>
    <font>
      <sz val="9"/>
      <color theme="1"/>
      <name val="Wingdings"/>
      <charset val="2"/>
    </font>
    <font>
      <sz val="11"/>
      <color theme="1"/>
      <name val="ＭＳ ゴシック"/>
      <family val="3"/>
      <charset val="128"/>
    </font>
    <font>
      <sz val="14"/>
      <color theme="1"/>
      <name val="游ゴシック"/>
      <family val="2"/>
      <scheme val="minor"/>
    </font>
    <font>
      <sz val="18"/>
      <color theme="1"/>
      <name val="ＭＳ ゴシック"/>
      <family val="3"/>
      <charset val="128"/>
    </font>
    <font>
      <b/>
      <sz val="11"/>
      <color theme="1"/>
      <name val="ＭＳ ゴシック"/>
      <family val="3"/>
      <charset val="128"/>
    </font>
    <font>
      <sz val="11"/>
      <color theme="1"/>
      <name val="BIZ UDゴシック"/>
      <family val="3"/>
      <charset val="128"/>
    </font>
    <font>
      <b/>
      <sz val="11"/>
      <color theme="1"/>
      <name val="ＭＳ Ｐゴシック"/>
      <family val="3"/>
      <charset val="128"/>
    </font>
    <font>
      <sz val="12"/>
      <name val="游ゴシック"/>
      <family val="3"/>
      <charset val="128"/>
      <scheme val="minor"/>
    </font>
    <font>
      <sz val="12"/>
      <color theme="1"/>
      <name val="游ゴシック"/>
      <family val="2"/>
      <scheme val="minor"/>
    </font>
    <font>
      <sz val="10"/>
      <color theme="1"/>
      <name val="游ゴシック"/>
      <family val="2"/>
      <scheme val="minor"/>
    </font>
    <font>
      <sz val="11"/>
      <color rgb="FF000000"/>
      <name val="游ゴシック"/>
      <family val="3"/>
      <charset val="128"/>
      <scheme val="minor"/>
    </font>
    <font>
      <sz val="11"/>
      <color rgb="FF000000"/>
      <name val="ＭＳ ゴシック"/>
      <family val="3"/>
      <charset val="128"/>
    </font>
    <font>
      <sz val="10"/>
      <color theme="1"/>
      <name val="游ゴシック"/>
      <family val="3"/>
      <charset val="128"/>
      <scheme val="minor"/>
    </font>
    <font>
      <sz val="10"/>
      <color rgb="FF000000"/>
      <name val="游ゴシック"/>
      <family val="3"/>
      <charset val="128"/>
      <scheme val="minor"/>
    </font>
    <font>
      <sz val="14"/>
      <name val="ＭＳ Ｐゴシック"/>
      <family val="3"/>
      <charset val="128"/>
    </font>
    <font>
      <sz val="10"/>
      <color theme="1"/>
      <name val="ＭＳ Ｐゴシック"/>
      <family val="3"/>
      <charset val="128"/>
    </font>
    <font>
      <b/>
      <sz val="20"/>
      <color theme="1"/>
      <name val="ＭＳ ゴシック"/>
      <family val="3"/>
      <charset val="128"/>
    </font>
    <font>
      <sz val="10"/>
      <color theme="1"/>
      <name val="ＭＳ ゴシック"/>
      <family val="3"/>
      <charset val="128"/>
    </font>
    <font>
      <sz val="10"/>
      <name val="游ゴシック"/>
      <family val="3"/>
      <charset val="128"/>
      <scheme val="minor"/>
    </font>
    <font>
      <sz val="10"/>
      <color rgb="FF000000"/>
      <name val="ＭＳ Ｐゴシック"/>
      <family val="3"/>
      <charset val="128"/>
    </font>
    <font>
      <u/>
      <sz val="11"/>
      <color theme="10"/>
      <name val="游ゴシック"/>
      <family val="2"/>
      <scheme val="minor"/>
    </font>
    <font>
      <sz val="12"/>
      <name val="ＭＳ ゴシック"/>
      <family val="3"/>
      <charset val="128"/>
    </font>
    <font>
      <sz val="14"/>
      <name val="ＭＳ ゴシック"/>
      <family val="3"/>
      <charset val="128"/>
    </font>
    <font>
      <sz val="14"/>
      <color rgb="FF000000"/>
      <name val="ＭＳ ゴシック"/>
      <family val="3"/>
      <charset val="128"/>
    </font>
    <font>
      <b/>
      <sz val="12"/>
      <name val="ＭＳ ゴシック"/>
      <family val="3"/>
      <charset val="128"/>
    </font>
    <font>
      <sz val="12"/>
      <color theme="1"/>
      <name val="ＭＳ ゴシック"/>
      <family val="3"/>
      <charset val="128"/>
    </font>
    <font>
      <u/>
      <sz val="12"/>
      <color theme="10"/>
      <name val="ＭＳ ゴシック"/>
      <family val="3"/>
      <charset val="128"/>
    </font>
    <font>
      <sz val="24"/>
      <name val="ＭＳ ゴシック"/>
      <family val="3"/>
      <charset val="128"/>
    </font>
    <font>
      <sz val="10"/>
      <name val="HG丸ｺﾞｼｯｸM-PRO"/>
      <family val="3"/>
      <charset val="128"/>
    </font>
    <font>
      <u/>
      <sz val="9"/>
      <name val="HG丸ｺﾞｼｯｸM-PRO"/>
      <family val="3"/>
      <charset val="128"/>
    </font>
    <font>
      <b/>
      <sz val="10"/>
      <color rgb="FF000000"/>
      <name val="ＭＳ ゴシック"/>
      <family val="3"/>
      <charset val="128"/>
    </font>
    <font>
      <sz val="8"/>
      <name val="ＭＳ ゴシック"/>
      <family val="3"/>
      <charset val="128"/>
    </font>
    <font>
      <sz val="8"/>
      <name val="HG丸ｺﾞｼｯｸM-PRO"/>
      <family val="3"/>
      <charset val="128"/>
    </font>
    <font>
      <sz val="16"/>
      <name val="ＭＳ Ｐゴシック"/>
      <family val="3"/>
      <charset val="128"/>
    </font>
    <font>
      <sz val="8"/>
      <name val="ＭＳ Ｐゴシック"/>
      <family val="3"/>
      <charset val="128"/>
    </font>
    <font>
      <sz val="9"/>
      <color theme="1"/>
      <name val="游ゴシック"/>
      <family val="2"/>
      <scheme val="minor"/>
    </font>
    <font>
      <sz val="14"/>
      <color rgb="FFFF0000"/>
      <name val="ＭＳ ゴシック"/>
      <family val="3"/>
      <charset val="128"/>
    </font>
    <font>
      <sz val="12"/>
      <name val="ＤＦＰ特太ゴシック体"/>
      <family val="3"/>
      <charset val="128"/>
    </font>
    <font>
      <sz val="11"/>
      <color indexed="10"/>
      <name val="ＭＳ ゴシック"/>
      <family val="3"/>
      <charset val="128"/>
    </font>
    <font>
      <sz val="11"/>
      <color indexed="10"/>
      <name val="BIZ UDゴシック"/>
      <family val="3"/>
      <charset val="128"/>
    </font>
    <font>
      <sz val="11"/>
      <name val="BIZ UDゴシック"/>
      <family val="3"/>
      <charset val="128"/>
    </font>
    <font>
      <sz val="11"/>
      <color rgb="FFFF0000"/>
      <name val="BIZ UDゴシック"/>
      <family val="3"/>
      <charset val="128"/>
    </font>
    <font>
      <sz val="12"/>
      <name val="Segoe UI Symbol"/>
      <family val="3"/>
    </font>
    <font>
      <sz val="11"/>
      <name val="Segoe UI Symbol"/>
      <family val="3"/>
    </font>
    <font>
      <sz val="9"/>
      <color rgb="FF000000"/>
      <name val="Meiryo UI"/>
      <family val="3"/>
      <charset val="128"/>
    </font>
  </fonts>
  <fills count="12">
    <fill>
      <patternFill patternType="none"/>
    </fill>
    <fill>
      <patternFill patternType="gray125"/>
    </fill>
    <fill>
      <patternFill patternType="solid">
        <fgColor indexed="49"/>
        <bgColor indexed="64"/>
      </patternFill>
    </fill>
    <fill>
      <patternFill patternType="solid">
        <fgColor rgb="FF33CCCC"/>
        <bgColor indexed="64"/>
      </patternFill>
    </fill>
    <fill>
      <patternFill patternType="solid">
        <fgColor theme="1" tint="0.34998626667073579"/>
        <bgColor indexed="64"/>
      </patternFill>
    </fill>
    <fill>
      <patternFill patternType="solid">
        <fgColor theme="2"/>
        <bgColor indexed="64"/>
      </patternFill>
    </fill>
    <fill>
      <patternFill patternType="solid">
        <fgColor rgb="FFFFC00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0.34998626667073579"/>
        <bgColor indexed="64"/>
      </patternFill>
    </fill>
  </fills>
  <borders count="101">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top/>
      <bottom style="dotted">
        <color indexed="64"/>
      </bottom>
      <diagonal/>
    </border>
    <border>
      <left/>
      <right style="medium">
        <color indexed="64"/>
      </right>
      <top/>
      <bottom style="dotted">
        <color indexed="64"/>
      </bottom>
      <diagonal/>
    </border>
    <border>
      <left style="thin">
        <color indexed="64"/>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double">
        <color indexed="64"/>
      </left>
      <right/>
      <top style="double">
        <color indexed="64"/>
      </top>
      <bottom style="double">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s>
  <cellStyleXfs count="4">
    <xf numFmtId="0" fontId="0" fillId="0" borderId="0"/>
    <xf numFmtId="0" fontId="13" fillId="0" borderId="0"/>
    <xf numFmtId="0" fontId="53" fillId="0" borderId="0" applyNumberFormat="0" applyFill="0" applyBorder="0" applyAlignment="0" applyProtection="0"/>
    <xf numFmtId="0" fontId="13" fillId="0" borderId="0"/>
  </cellStyleXfs>
  <cellXfs count="755">
    <xf numFmtId="0" fontId="0" fillId="0" borderId="0" xfId="0"/>
    <xf numFmtId="0" fontId="3" fillId="0" borderId="0" xfId="0" applyFont="1"/>
    <xf numFmtId="0" fontId="3" fillId="0" borderId="0" xfId="0" applyFont="1" applyAlignment="1">
      <alignment horizontal="center" vertical="center"/>
    </xf>
    <xf numFmtId="0" fontId="3" fillId="0" borderId="0" xfId="0" applyFont="1" applyAlignment="1">
      <alignment vertical="center"/>
    </xf>
    <xf numFmtId="0" fontId="3" fillId="2" borderId="17" xfId="0" applyFont="1" applyFill="1" applyBorder="1"/>
    <xf numFmtId="0" fontId="3" fillId="2" borderId="18" xfId="0" applyFont="1" applyFill="1" applyBorder="1"/>
    <xf numFmtId="0" fontId="3" fillId="2" borderId="24" xfId="0" applyFont="1" applyFill="1" applyBorder="1"/>
    <xf numFmtId="0" fontId="3" fillId="2" borderId="0" xfId="0" applyFont="1" applyFill="1"/>
    <xf numFmtId="0" fontId="3" fillId="0" borderId="5" xfId="0" applyFont="1" applyBorder="1"/>
    <xf numFmtId="0" fontId="3" fillId="2" borderId="7" xfId="0" applyFont="1" applyFill="1" applyBorder="1"/>
    <xf numFmtId="0" fontId="3" fillId="2" borderId="8" xfId="0" applyFont="1" applyFill="1" applyBorder="1"/>
    <xf numFmtId="0" fontId="3" fillId="0" borderId="4" xfId="0" applyFont="1" applyBorder="1"/>
    <xf numFmtId="0" fontId="3" fillId="0" borderId="6" xfId="0" applyFont="1" applyBorder="1"/>
    <xf numFmtId="0" fontId="3" fillId="2" borderId="24" xfId="0" applyFont="1" applyFill="1" applyBorder="1" applyAlignment="1">
      <alignment horizontal="center" vertical="center"/>
    </xf>
    <xf numFmtId="0" fontId="3" fillId="2" borderId="0" xfId="0" applyFont="1" applyFill="1" applyAlignment="1">
      <alignment horizontal="center" vertical="center"/>
    </xf>
    <xf numFmtId="0" fontId="3" fillId="2" borderId="12" xfId="0" applyFont="1" applyFill="1" applyBorder="1"/>
    <xf numFmtId="0" fontId="3" fillId="2" borderId="15" xfId="0" applyFont="1" applyFill="1" applyBorder="1"/>
    <xf numFmtId="0" fontId="4" fillId="0" borderId="0" xfId="0" applyFont="1" applyAlignment="1">
      <alignment vertical="center"/>
    </xf>
    <xf numFmtId="0" fontId="13" fillId="0" borderId="0" xfId="0" applyFont="1" applyAlignment="1">
      <alignment vertical="center"/>
    </xf>
    <xf numFmtId="0" fontId="14" fillId="0" borderId="0" xfId="0" applyFont="1" applyAlignment="1">
      <alignment horizontal="left" vertical="center" readingOrder="1"/>
    </xf>
    <xf numFmtId="0" fontId="3" fillId="0" borderId="17" xfId="0" applyFont="1" applyBorder="1"/>
    <xf numFmtId="0" fontId="13" fillId="0" borderId="0" xfId="0" applyFont="1"/>
    <xf numFmtId="0" fontId="11" fillId="0" borderId="0" xfId="0" applyFont="1"/>
    <xf numFmtId="0" fontId="15" fillId="0" borderId="0" xfId="0" applyFont="1"/>
    <xf numFmtId="0" fontId="17" fillId="0" borderId="0" xfId="0" applyFont="1"/>
    <xf numFmtId="0" fontId="11" fillId="0" borderId="0" xfId="0" applyFont="1" applyAlignment="1">
      <alignment vertical="center"/>
    </xf>
    <xf numFmtId="0" fontId="18" fillId="0" borderId="0" xfId="0" applyFont="1" applyAlignment="1">
      <alignment vertical="center"/>
    </xf>
    <xf numFmtId="0" fontId="16" fillId="0" borderId="54" xfId="0" applyFont="1" applyBorder="1" applyAlignment="1">
      <alignment vertical="center"/>
    </xf>
    <xf numFmtId="0" fontId="21" fillId="0" borderId="0" xfId="0" applyFont="1"/>
    <xf numFmtId="0" fontId="22" fillId="0" borderId="0" xfId="0" applyFont="1"/>
    <xf numFmtId="0" fontId="13" fillId="0" borderId="47" xfId="0" applyFont="1" applyBorder="1"/>
    <xf numFmtId="0" fontId="13" fillId="0" borderId="47" xfId="0" applyFont="1" applyBorder="1" applyAlignment="1">
      <alignment horizontal="left" vertical="center"/>
    </xf>
    <xf numFmtId="0" fontId="25" fillId="0" borderId="47" xfId="0" applyFont="1" applyBorder="1" applyAlignment="1">
      <alignment vertical="center" wrapText="1"/>
    </xf>
    <xf numFmtId="0" fontId="13" fillId="0" borderId="36" xfId="0" applyFont="1" applyBorder="1"/>
    <xf numFmtId="0" fontId="13" fillId="0" borderId="36" xfId="0" applyFont="1" applyBorder="1" applyAlignment="1">
      <alignment horizontal="left" vertical="center"/>
    </xf>
    <xf numFmtId="176" fontId="13" fillId="0" borderId="0" xfId="0" applyNumberFormat="1" applyFont="1" applyAlignment="1">
      <alignment horizontal="center" vertical="center"/>
    </xf>
    <xf numFmtId="0" fontId="12" fillId="0" borderId="0" xfId="0" applyFont="1"/>
    <xf numFmtId="0" fontId="11" fillId="3" borderId="55" xfId="0" applyFont="1" applyFill="1" applyBorder="1" applyAlignment="1">
      <alignment horizontal="center" vertical="center" wrapText="1"/>
    </xf>
    <xf numFmtId="0" fontId="11" fillId="3" borderId="47" xfId="0" applyFont="1" applyFill="1" applyBorder="1" applyAlignment="1">
      <alignment horizontal="center" vertical="center" wrapText="1"/>
    </xf>
    <xf numFmtId="0" fontId="22" fillId="0" borderId="15" xfId="0" applyFont="1" applyBorder="1"/>
    <xf numFmtId="0" fontId="11" fillId="3" borderId="10" xfId="0" applyFont="1" applyFill="1" applyBorder="1" applyAlignment="1">
      <alignment horizontal="center" vertical="center" wrapText="1"/>
    </xf>
    <xf numFmtId="0" fontId="3" fillId="0" borderId="0" xfId="0" applyFont="1" applyAlignment="1">
      <alignment horizontal="center"/>
    </xf>
    <xf numFmtId="0" fontId="25" fillId="4" borderId="47" xfId="0" applyFont="1" applyFill="1" applyBorder="1" applyAlignment="1">
      <alignment vertical="center" wrapText="1"/>
    </xf>
    <xf numFmtId="0" fontId="25" fillId="4" borderId="26" xfId="0" applyFont="1" applyFill="1" applyBorder="1" applyAlignment="1">
      <alignment vertical="center" wrapText="1"/>
    </xf>
    <xf numFmtId="0" fontId="13" fillId="4" borderId="47" xfId="0" applyFont="1" applyFill="1" applyBorder="1"/>
    <xf numFmtId="0" fontId="13" fillId="4" borderId="36" xfId="0" applyFont="1" applyFill="1" applyBorder="1"/>
    <xf numFmtId="0" fontId="26" fillId="0" borderId="0" xfId="0" applyFont="1" applyAlignment="1">
      <alignment vertical="center" wrapText="1"/>
    </xf>
    <xf numFmtId="0" fontId="10" fillId="0" borderId="0" xfId="0" applyFont="1" applyAlignment="1">
      <alignment vertical="center"/>
    </xf>
    <xf numFmtId="0" fontId="27" fillId="0" borderId="0" xfId="0" applyFont="1" applyAlignment="1">
      <alignment horizontal="left" vertical="center" wrapText="1"/>
    </xf>
    <xf numFmtId="0" fontId="13" fillId="0" borderId="9" xfId="0" applyFont="1" applyBorder="1" applyAlignment="1">
      <alignment horizontal="left" vertical="center" wrapText="1"/>
    </xf>
    <xf numFmtId="0" fontId="3" fillId="0" borderId="49" xfId="0" applyFont="1" applyBorder="1"/>
    <xf numFmtId="0" fontId="3" fillId="0" borderId="1" xfId="0" applyFont="1" applyBorder="1"/>
    <xf numFmtId="0" fontId="3" fillId="0" borderId="7" xfId="0" applyFont="1" applyBorder="1"/>
    <xf numFmtId="0" fontId="3" fillId="0" borderId="53" xfId="0" applyFont="1" applyBorder="1"/>
    <xf numFmtId="0" fontId="29" fillId="0" borderId="0" xfId="0" applyFont="1"/>
    <xf numFmtId="0" fontId="30" fillId="0" borderId="0" xfId="0" applyFont="1"/>
    <xf numFmtId="0" fontId="31" fillId="0" borderId="49" xfId="0" applyFont="1" applyBorder="1" applyAlignment="1">
      <alignment vertical="center"/>
    </xf>
    <xf numFmtId="0" fontId="31" fillId="0" borderId="4" xfId="0" applyFont="1" applyBorder="1" applyAlignment="1">
      <alignment vertical="center"/>
    </xf>
    <xf numFmtId="0" fontId="31" fillId="0" borderId="1" xfId="0" applyFont="1" applyBorder="1" applyAlignment="1">
      <alignment vertical="center"/>
    </xf>
    <xf numFmtId="0" fontId="4" fillId="0" borderId="0" xfId="0" applyFont="1" applyAlignment="1">
      <alignment horizontal="left" vertical="center"/>
    </xf>
    <xf numFmtId="0" fontId="32" fillId="0" borderId="1" xfId="0" applyFont="1" applyBorder="1"/>
    <xf numFmtId="0" fontId="32" fillId="0" borderId="4" xfId="0" applyFont="1" applyBorder="1"/>
    <xf numFmtId="0" fontId="32" fillId="0" borderId="49" xfId="0" applyFont="1" applyBorder="1"/>
    <xf numFmtId="0" fontId="33" fillId="0" borderId="0" xfId="0" applyFont="1"/>
    <xf numFmtId="0" fontId="34" fillId="0" borderId="0" xfId="0" applyFont="1"/>
    <xf numFmtId="0" fontId="3" fillId="0" borderId="12" xfId="0" applyFont="1" applyBorder="1"/>
    <xf numFmtId="0" fontId="36" fillId="0" borderId="0" xfId="0" applyFont="1" applyAlignment="1">
      <alignment horizontal="left" vertical="center"/>
    </xf>
    <xf numFmtId="0" fontId="37" fillId="0" borderId="0" xfId="0" applyFont="1" applyAlignment="1">
      <alignment vertical="center"/>
    </xf>
    <xf numFmtId="0" fontId="38" fillId="0" borderId="0" xfId="0" applyFont="1" applyAlignment="1">
      <alignment vertical="center"/>
    </xf>
    <xf numFmtId="0" fontId="32" fillId="0" borderId="0" xfId="0" applyFont="1"/>
    <xf numFmtId="0" fontId="35" fillId="0" borderId="0" xfId="0" applyFont="1" applyAlignment="1">
      <alignment vertical="center" wrapText="1"/>
    </xf>
    <xf numFmtId="0" fontId="40" fillId="0" borderId="0" xfId="0" applyFont="1" applyAlignment="1">
      <alignment vertical="center"/>
    </xf>
    <xf numFmtId="0" fontId="13" fillId="0" borderId="13" xfId="0" applyFont="1" applyBorder="1" applyAlignment="1">
      <alignment horizontal="left" vertical="center" wrapText="1"/>
    </xf>
    <xf numFmtId="0" fontId="42" fillId="0" borderId="0" xfId="0" applyFont="1"/>
    <xf numFmtId="0" fontId="3" fillId="0" borderId="46"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36" xfId="0" applyFont="1" applyBorder="1" applyAlignment="1">
      <alignment horizontal="left" vertical="center" wrapText="1"/>
    </xf>
    <xf numFmtId="0" fontId="3" fillId="0" borderId="34" xfId="0" applyFont="1" applyBorder="1" applyAlignment="1">
      <alignment horizontal="left" vertical="center" wrapText="1"/>
    </xf>
    <xf numFmtId="0" fontId="3" fillId="0" borderId="47" xfId="0" applyFont="1" applyBorder="1" applyAlignment="1">
      <alignment horizontal="left" vertical="center" wrapText="1"/>
    </xf>
    <xf numFmtId="0" fontId="3" fillId="0" borderId="47" xfId="0" applyFont="1" applyBorder="1" applyAlignment="1">
      <alignment horizontal="center" vertical="center" wrapText="1"/>
    </xf>
    <xf numFmtId="0" fontId="43" fillId="0" borderId="0" xfId="0" applyFont="1"/>
    <xf numFmtId="0" fontId="44" fillId="0" borderId="0" xfId="0" applyFont="1" applyAlignment="1">
      <alignment horizontal="left" vertical="center" readingOrder="1"/>
    </xf>
    <xf numFmtId="0" fontId="34" fillId="0" borderId="0" xfId="0" applyFont="1" applyAlignment="1">
      <alignment horizontal="left" vertical="center" readingOrder="1"/>
    </xf>
    <xf numFmtId="0" fontId="45" fillId="0" borderId="0" xfId="0" applyFont="1"/>
    <xf numFmtId="0" fontId="43" fillId="0" borderId="0" xfId="0" applyFont="1" applyAlignment="1">
      <alignment horizontal="left" vertical="center" readingOrder="1"/>
    </xf>
    <xf numFmtId="0" fontId="46" fillId="0" borderId="0" xfId="0" applyFont="1" applyAlignment="1">
      <alignment horizontal="left" vertical="center" readingOrder="1"/>
    </xf>
    <xf numFmtId="0" fontId="3" fillId="0" borderId="60" xfId="0" applyFont="1" applyBorder="1" applyAlignment="1">
      <alignment horizontal="left" vertical="center" wrapText="1"/>
    </xf>
    <xf numFmtId="0" fontId="3" fillId="0" borderId="34" xfId="0" applyFont="1" applyBorder="1" applyAlignment="1">
      <alignment vertical="center" wrapText="1"/>
    </xf>
    <xf numFmtId="0" fontId="48" fillId="0" borderId="11" xfId="0" applyFont="1" applyBorder="1" applyAlignment="1">
      <alignment wrapText="1"/>
    </xf>
    <xf numFmtId="0" fontId="48" fillId="0" borderId="44" xfId="0" applyFont="1" applyBorder="1" applyAlignment="1">
      <alignment wrapText="1"/>
    </xf>
    <xf numFmtId="0" fontId="50" fillId="0" borderId="0" xfId="0" applyFont="1"/>
    <xf numFmtId="0" fontId="50" fillId="0" borderId="39" xfId="0" applyFont="1" applyBorder="1" applyAlignment="1">
      <alignment vertical="center" wrapText="1"/>
    </xf>
    <xf numFmtId="0" fontId="3" fillId="0" borderId="0" xfId="0" applyFont="1" applyAlignment="1">
      <alignment horizontal="center" vertical="center" wrapText="1"/>
    </xf>
    <xf numFmtId="0" fontId="50" fillId="0" borderId="0" xfId="0" applyFont="1" applyAlignment="1">
      <alignment wrapText="1"/>
    </xf>
    <xf numFmtId="0" fontId="50" fillId="0" borderId="61" xfId="0" applyFont="1" applyBorder="1" applyAlignment="1">
      <alignment horizontal="center" vertical="center" wrapText="1"/>
    </xf>
    <xf numFmtId="0" fontId="50" fillId="0" borderId="61" xfId="0" applyFont="1" applyBorder="1" applyAlignment="1">
      <alignment horizontal="left" vertical="center" wrapText="1"/>
    </xf>
    <xf numFmtId="0" fontId="50" fillId="0" borderId="39" xfId="0" applyFont="1" applyBorder="1" applyAlignment="1">
      <alignment horizontal="center" vertical="center" wrapText="1"/>
    </xf>
    <xf numFmtId="0" fontId="50" fillId="0" borderId="39" xfId="0" applyFont="1" applyBorder="1" applyAlignment="1">
      <alignment horizontal="left" vertical="center" wrapText="1"/>
    </xf>
    <xf numFmtId="0" fontId="50" fillId="0" borderId="47" xfId="0" applyFont="1" applyBorder="1" applyAlignment="1">
      <alignment horizontal="left" vertical="center" wrapText="1"/>
    </xf>
    <xf numFmtId="0" fontId="50" fillId="0" borderId="36" xfId="0" applyFont="1" applyBorder="1" applyAlignment="1">
      <alignment horizontal="left" vertical="center" wrapText="1"/>
    </xf>
    <xf numFmtId="0" fontId="50" fillId="0" borderId="61" xfId="0" applyFont="1" applyBorder="1" applyAlignment="1">
      <alignment vertical="center" wrapText="1"/>
    </xf>
    <xf numFmtId="0" fontId="50" fillId="0" borderId="60" xfId="0" applyFont="1" applyBorder="1" applyAlignment="1">
      <alignment horizontal="center" vertical="center" wrapText="1"/>
    </xf>
    <xf numFmtId="0" fontId="3" fillId="0" borderId="46" xfId="0" applyFont="1" applyBorder="1" applyAlignment="1">
      <alignment horizontal="left" vertical="center" wrapText="1"/>
    </xf>
    <xf numFmtId="0" fontId="6" fillId="0" borderId="0" xfId="1" applyFont="1"/>
    <xf numFmtId="0" fontId="6" fillId="0" borderId="0" xfId="1" applyFont="1" applyAlignment="1">
      <alignment wrapText="1"/>
    </xf>
    <xf numFmtId="0" fontId="48" fillId="0" borderId="0" xfId="0" applyFont="1" applyAlignment="1">
      <alignment wrapText="1"/>
    </xf>
    <xf numFmtId="0" fontId="48" fillId="0" borderId="64" xfId="0" applyFont="1" applyBorder="1" applyAlignment="1">
      <alignment wrapText="1"/>
    </xf>
    <xf numFmtId="0" fontId="47" fillId="0" borderId="0" xfId="1" applyFont="1" applyAlignment="1">
      <alignment horizontal="left" vertical="center" wrapText="1"/>
    </xf>
    <xf numFmtId="0" fontId="48" fillId="0" borderId="11" xfId="0" applyFont="1" applyBorder="1" applyAlignment="1">
      <alignment vertical="center" wrapText="1"/>
    </xf>
    <xf numFmtId="0" fontId="52" fillId="0" borderId="11" xfId="0" applyFont="1" applyBorder="1" applyAlignment="1">
      <alignment horizontal="left" vertical="center" wrapText="1"/>
    </xf>
    <xf numFmtId="0" fontId="52" fillId="0" borderId="64" xfId="0" applyFont="1" applyBorder="1"/>
    <xf numFmtId="0" fontId="52" fillId="0" borderId="11" xfId="0" applyFont="1" applyBorder="1"/>
    <xf numFmtId="0" fontId="52" fillId="0" borderId="44" xfId="0" applyFont="1" applyBorder="1"/>
    <xf numFmtId="0" fontId="48" fillId="0" borderId="64" xfId="0" applyFont="1" applyBorder="1"/>
    <xf numFmtId="0" fontId="48" fillId="0" borderId="44" xfId="0" applyFont="1" applyBorder="1"/>
    <xf numFmtId="0" fontId="16" fillId="0" borderId="0" xfId="0" applyFont="1" applyAlignment="1">
      <alignment vertical="center"/>
    </xf>
    <xf numFmtId="0" fontId="16" fillId="0" borderId="67" xfId="0" applyFont="1" applyBorder="1" applyAlignment="1">
      <alignment horizontal="center" vertical="center"/>
    </xf>
    <xf numFmtId="0" fontId="50" fillId="0" borderId="18" xfId="0" applyFont="1" applyBorder="1"/>
    <xf numFmtId="0" fontId="50" fillId="0" borderId="47" xfId="0" applyFont="1" applyBorder="1" applyAlignment="1">
      <alignment vertical="center" wrapText="1"/>
    </xf>
    <xf numFmtId="0" fontId="50" fillId="0" borderId="11" xfId="0" applyFont="1" applyBorder="1" applyAlignment="1">
      <alignment horizontal="left" vertical="center" wrapText="1"/>
    </xf>
    <xf numFmtId="0" fontId="50" fillId="0" borderId="44" xfId="0" applyFont="1" applyBorder="1" applyAlignment="1">
      <alignment horizontal="left" vertical="center" wrapText="1"/>
    </xf>
    <xf numFmtId="0" fontId="50" fillId="0" borderId="11" xfId="0" applyFont="1" applyBorder="1" applyAlignment="1">
      <alignment horizontal="center" vertical="center" wrapText="1"/>
    </xf>
    <xf numFmtId="0" fontId="50" fillId="0" borderId="36" xfId="0" applyFont="1" applyBorder="1" applyAlignment="1">
      <alignment vertical="center" wrapText="1"/>
    </xf>
    <xf numFmtId="0" fontId="50" fillId="0" borderId="11" xfId="0" applyFont="1" applyBorder="1" applyAlignment="1">
      <alignment vertical="center" wrapText="1"/>
    </xf>
    <xf numFmtId="0" fontId="50" fillId="0" borderId="44" xfId="0" applyFont="1" applyBorder="1" applyAlignment="1">
      <alignment vertical="center" wrapText="1"/>
    </xf>
    <xf numFmtId="0" fontId="3" fillId="0" borderId="60" xfId="0" applyFont="1" applyBorder="1" applyAlignment="1">
      <alignment vertical="center" wrapText="1"/>
    </xf>
    <xf numFmtId="0" fontId="3" fillId="0" borderId="46" xfId="0" applyFont="1" applyBorder="1" applyAlignment="1">
      <alignment vertical="center" wrapText="1"/>
    </xf>
    <xf numFmtId="0" fontId="50" fillId="0" borderId="15" xfId="0" applyFont="1" applyBorder="1" applyAlignment="1">
      <alignment wrapText="1"/>
    </xf>
    <xf numFmtId="0" fontId="50" fillId="0" borderId="0" xfId="0" applyFont="1" applyAlignment="1">
      <alignment horizontal="center" vertical="center" wrapText="1"/>
    </xf>
    <xf numFmtId="0" fontId="50" fillId="0" borderId="0" xfId="0" applyFont="1" applyAlignment="1">
      <alignment horizontal="left" vertical="center" wrapText="1"/>
    </xf>
    <xf numFmtId="0" fontId="50" fillId="0" borderId="0" xfId="0" applyFont="1" applyAlignment="1">
      <alignment vertical="center" wrapText="1"/>
    </xf>
    <xf numFmtId="0" fontId="3" fillId="0" borderId="0" xfId="0" applyFont="1" applyAlignment="1">
      <alignment horizontal="left" vertical="center" wrapText="1"/>
    </xf>
    <xf numFmtId="0" fontId="13" fillId="0" borderId="0" xfId="1" applyAlignment="1">
      <alignment horizontal="right" vertical="center" wrapText="1"/>
    </xf>
    <xf numFmtId="0" fontId="55" fillId="0" borderId="68" xfId="0" quotePrefix="1" applyFont="1" applyBorder="1" applyAlignment="1">
      <alignment vertical="top"/>
    </xf>
    <xf numFmtId="0" fontId="56" fillId="0" borderId="69" xfId="0" applyFont="1" applyBorder="1" applyAlignment="1">
      <alignment horizontal="left" vertical="center" wrapText="1" readingOrder="1"/>
    </xf>
    <xf numFmtId="0" fontId="55" fillId="0" borderId="68" xfId="0" applyFont="1" applyBorder="1" applyAlignment="1">
      <alignment vertical="top"/>
    </xf>
    <xf numFmtId="0" fontId="57" fillId="0" borderId="0" xfId="0" applyFont="1" applyAlignment="1">
      <alignment vertical="center"/>
    </xf>
    <xf numFmtId="0" fontId="57" fillId="2" borderId="34" xfId="0" applyFont="1" applyFill="1" applyBorder="1" applyAlignment="1">
      <alignment horizontal="center" vertical="center" wrapText="1"/>
    </xf>
    <xf numFmtId="0" fontId="57" fillId="2" borderId="11" xfId="0" applyFont="1" applyFill="1" applyBorder="1" applyAlignment="1">
      <alignment horizontal="center" vertical="center" wrapText="1"/>
    </xf>
    <xf numFmtId="0" fontId="57" fillId="0" borderId="0" xfId="0" applyFont="1" applyAlignment="1">
      <alignment horizontal="center" vertical="center" wrapText="1"/>
    </xf>
    <xf numFmtId="0" fontId="57" fillId="2" borderId="61" xfId="0" applyFont="1" applyFill="1" applyBorder="1" applyAlignment="1">
      <alignment horizontal="center" vertical="center" wrapText="1"/>
    </xf>
    <xf numFmtId="0" fontId="57" fillId="2" borderId="47" xfId="0" applyFont="1" applyFill="1" applyBorder="1" applyAlignment="1">
      <alignment horizontal="center" vertical="center" wrapText="1"/>
    </xf>
    <xf numFmtId="0" fontId="57" fillId="3" borderId="47" xfId="0" applyFont="1" applyFill="1" applyBorder="1" applyAlignment="1">
      <alignment horizontal="center" vertical="center" wrapText="1"/>
    </xf>
    <xf numFmtId="0" fontId="57" fillId="3" borderId="8" xfId="0" applyFont="1" applyFill="1" applyBorder="1" applyAlignment="1">
      <alignment horizontal="center" vertical="center" wrapText="1"/>
    </xf>
    <xf numFmtId="0" fontId="57" fillId="2" borderId="32" xfId="0" applyFont="1" applyFill="1" applyBorder="1" applyAlignment="1">
      <alignment horizontal="center" vertical="center" wrapText="1"/>
    </xf>
    <xf numFmtId="0" fontId="54" fillId="3" borderId="60" xfId="0" applyFont="1" applyFill="1" applyBorder="1" applyAlignment="1">
      <alignment vertical="center"/>
    </xf>
    <xf numFmtId="0" fontId="57" fillId="3" borderId="10" xfId="0" applyFont="1" applyFill="1" applyBorder="1" applyAlignment="1">
      <alignment vertical="center"/>
    </xf>
    <xf numFmtId="0" fontId="57" fillId="2" borderId="32" xfId="0" applyFont="1" applyFill="1" applyBorder="1" applyAlignment="1">
      <alignment vertical="center" wrapText="1"/>
    </xf>
    <xf numFmtId="0" fontId="57" fillId="2" borderId="11" xfId="0" applyFont="1" applyFill="1" applyBorder="1" applyAlignment="1">
      <alignment vertical="center" wrapText="1"/>
    </xf>
    <xf numFmtId="0" fontId="58" fillId="5" borderId="39" xfId="0" applyFont="1" applyFill="1" applyBorder="1" applyAlignment="1">
      <alignment vertical="center"/>
    </xf>
    <xf numFmtId="0" fontId="57" fillId="0" borderId="0" xfId="0" applyFont="1" applyAlignment="1">
      <alignment horizontal="left" vertical="center" wrapText="1"/>
    </xf>
    <xf numFmtId="0" fontId="54" fillId="5" borderId="36" xfId="0" applyFont="1" applyFill="1" applyBorder="1" applyAlignment="1">
      <alignment horizontal="left" vertical="center" wrapText="1"/>
    </xf>
    <xf numFmtId="0" fontId="59" fillId="5" borderId="36" xfId="2" applyFont="1" applyFill="1" applyBorder="1" applyAlignment="1">
      <alignment vertical="center" wrapText="1"/>
    </xf>
    <xf numFmtId="0" fontId="59" fillId="5" borderId="43" xfId="2" applyFont="1" applyFill="1" applyBorder="1" applyAlignment="1">
      <alignment vertical="center" wrapText="1"/>
    </xf>
    <xf numFmtId="0" fontId="59" fillId="5" borderId="39" xfId="2" applyFont="1" applyFill="1" applyBorder="1" applyAlignment="1">
      <alignment horizontal="left" vertical="center" wrapText="1"/>
    </xf>
    <xf numFmtId="0" fontId="54" fillId="5" borderId="43" xfId="0" applyFont="1" applyFill="1" applyBorder="1" applyAlignment="1">
      <alignment horizontal="left" vertical="center" wrapText="1"/>
    </xf>
    <xf numFmtId="0" fontId="59" fillId="5" borderId="36" xfId="2" applyFont="1" applyFill="1" applyBorder="1" applyAlignment="1">
      <alignment horizontal="left" vertical="center" wrapText="1"/>
    </xf>
    <xf numFmtId="0" fontId="54" fillId="5" borderId="44" xfId="0" applyFont="1" applyFill="1" applyBorder="1" applyAlignment="1">
      <alignment horizontal="left" vertical="center" wrapText="1"/>
    </xf>
    <xf numFmtId="0" fontId="57" fillId="0" borderId="15" xfId="0" applyFont="1" applyBorder="1" applyAlignment="1">
      <alignment horizontal="left" vertical="center" wrapText="1"/>
    </xf>
    <xf numFmtId="0" fontId="55" fillId="7" borderId="24" xfId="0" quotePrefix="1" applyFont="1" applyFill="1" applyBorder="1" applyAlignment="1">
      <alignment vertical="top"/>
    </xf>
    <xf numFmtId="0" fontId="56" fillId="7" borderId="27" xfId="0" applyFont="1" applyFill="1" applyBorder="1" applyAlignment="1">
      <alignment horizontal="left" vertical="center" wrapText="1" readingOrder="1"/>
    </xf>
    <xf numFmtId="0" fontId="55" fillId="8" borderId="24" xfId="0" quotePrefix="1" applyFont="1" applyFill="1" applyBorder="1" applyAlignment="1">
      <alignment vertical="top"/>
    </xf>
    <xf numFmtId="0" fontId="56" fillId="8" borderId="27" xfId="0" applyFont="1" applyFill="1" applyBorder="1" applyAlignment="1">
      <alignment horizontal="left" vertical="center" wrapText="1" readingOrder="1"/>
    </xf>
    <xf numFmtId="0" fontId="55" fillId="7" borderId="17" xfId="0" quotePrefix="1" applyFont="1" applyFill="1" applyBorder="1" applyAlignment="1">
      <alignment vertical="top"/>
    </xf>
    <xf numFmtId="0" fontId="56" fillId="7" borderId="23" xfId="0" applyFont="1" applyFill="1" applyBorder="1" applyAlignment="1">
      <alignment horizontal="left" vertical="center" wrapText="1" readingOrder="1"/>
    </xf>
    <xf numFmtId="0" fontId="56" fillId="7" borderId="37" xfId="0" applyFont="1" applyFill="1" applyBorder="1" applyAlignment="1">
      <alignment horizontal="left" vertical="center" wrapText="1" readingOrder="1"/>
    </xf>
    <xf numFmtId="0" fontId="6" fillId="7" borderId="65" xfId="1" applyFont="1" applyFill="1" applyBorder="1"/>
    <xf numFmtId="0" fontId="6" fillId="7" borderId="61" xfId="1" applyFont="1" applyFill="1" applyBorder="1"/>
    <xf numFmtId="0" fontId="6" fillId="7" borderId="39" xfId="1" applyFont="1" applyFill="1" applyBorder="1"/>
    <xf numFmtId="0" fontId="3" fillId="0" borderId="14" xfId="0" applyFont="1" applyBorder="1" applyAlignment="1">
      <alignment vertical="center" wrapText="1"/>
    </xf>
    <xf numFmtId="0" fontId="3" fillId="0" borderId="15" xfId="0" applyFont="1" applyBorder="1" applyAlignment="1">
      <alignment vertical="center" wrapText="1"/>
    </xf>
    <xf numFmtId="0" fontId="3" fillId="2" borderId="31" xfId="0" applyFont="1" applyFill="1" applyBorder="1"/>
    <xf numFmtId="0" fontId="3" fillId="0" borderId="27" xfId="0" applyFont="1" applyBorder="1"/>
    <xf numFmtId="0" fontId="3" fillId="2" borderId="21" xfId="0" applyFont="1" applyFill="1" applyBorder="1"/>
    <xf numFmtId="0" fontId="7" fillId="0" borderId="22" xfId="0" applyFont="1" applyBorder="1" applyAlignment="1">
      <alignment vertical="center"/>
    </xf>
    <xf numFmtId="0" fontId="3" fillId="0" borderId="23" xfId="0" applyFont="1" applyBorder="1"/>
    <xf numFmtId="0" fontId="3" fillId="2" borderId="25" xfId="0" applyFont="1" applyFill="1" applyBorder="1"/>
    <xf numFmtId="0" fontId="7" fillId="0" borderId="0" xfId="0" applyFont="1" applyAlignment="1">
      <alignment vertical="center"/>
    </xf>
    <xf numFmtId="0" fontId="3" fillId="2" borderId="34" xfId="0" applyFont="1" applyFill="1" applyBorder="1"/>
    <xf numFmtId="0" fontId="3" fillId="0" borderId="24" xfId="0" applyFont="1" applyBorder="1"/>
    <xf numFmtId="0" fontId="3" fillId="0" borderId="26" xfId="0" applyFont="1" applyBorder="1" applyAlignment="1">
      <alignment horizontal="center" vertical="center" wrapText="1"/>
    </xf>
    <xf numFmtId="0" fontId="63" fillId="0" borderId="0" xfId="0" applyFont="1" applyAlignment="1">
      <alignment horizontal="left" vertical="center" readingOrder="1"/>
    </xf>
    <xf numFmtId="0" fontId="3" fillId="0" borderId="0" xfId="0" applyFont="1" applyAlignment="1">
      <alignment horizontal="left" vertical="center" wrapText="1" indent="1"/>
    </xf>
    <xf numFmtId="0" fontId="3" fillId="0" borderId="27" xfId="0" applyFont="1" applyBorder="1" applyAlignment="1">
      <alignment horizontal="left" vertical="center" wrapText="1" indent="1"/>
    </xf>
    <xf numFmtId="0" fontId="4" fillId="2" borderId="36" xfId="0" applyFont="1" applyFill="1" applyBorder="1" applyAlignment="1">
      <alignment vertical="center" wrapText="1"/>
    </xf>
    <xf numFmtId="0" fontId="3" fillId="0" borderId="14" xfId="0" applyFont="1" applyBorder="1"/>
    <xf numFmtId="0" fontId="63" fillId="0" borderId="15" xfId="0" applyFont="1" applyBorder="1" applyAlignment="1">
      <alignment horizontal="left" vertical="center" readingOrder="1"/>
    </xf>
    <xf numFmtId="0" fontId="3" fillId="0" borderId="15" xfId="0" applyFont="1" applyBorder="1"/>
    <xf numFmtId="0" fontId="4" fillId="0" borderId="15" xfId="0" applyFont="1" applyBorder="1" applyAlignment="1">
      <alignment vertical="center"/>
    </xf>
    <xf numFmtId="0" fontId="3" fillId="0" borderId="15" xfId="0" applyFont="1" applyBorder="1" applyAlignment="1">
      <alignment horizontal="left" vertical="center" wrapText="1" indent="1"/>
    </xf>
    <xf numFmtId="0" fontId="3" fillId="0" borderId="37" xfId="0" applyFont="1" applyBorder="1" applyAlignment="1">
      <alignment horizontal="left" vertical="center" wrapText="1" indent="1"/>
    </xf>
    <xf numFmtId="0" fontId="9" fillId="0" borderId="0" xfId="0" applyFont="1" applyAlignment="1">
      <alignment vertical="center"/>
    </xf>
    <xf numFmtId="0" fontId="6" fillId="0" borderId="0" xfId="0" applyFont="1" applyAlignment="1">
      <alignment vertical="center"/>
    </xf>
    <xf numFmtId="0" fontId="64" fillId="0" borderId="0" xfId="0" applyFont="1" applyAlignment="1">
      <alignment vertical="center"/>
    </xf>
    <xf numFmtId="0" fontId="6" fillId="0" borderId="5" xfId="0" applyFont="1" applyBorder="1" applyAlignment="1">
      <alignment horizontal="distributed" vertical="center"/>
    </xf>
    <xf numFmtId="0" fontId="6" fillId="0" borderId="10" xfId="0" applyFont="1" applyBorder="1" applyAlignment="1">
      <alignment horizontal="distributed" vertical="center"/>
    </xf>
    <xf numFmtId="0" fontId="55" fillId="7" borderId="12" xfId="0" quotePrefix="1" applyFont="1" applyFill="1" applyBorder="1" applyAlignment="1">
      <alignment vertical="top"/>
    </xf>
    <xf numFmtId="0" fontId="66" fillId="0" borderId="0" xfId="1" applyFont="1" applyAlignment="1">
      <alignment vertical="center"/>
    </xf>
    <xf numFmtId="0" fontId="6" fillId="0" borderId="8" xfId="1" applyFont="1" applyBorder="1"/>
    <xf numFmtId="0" fontId="6" fillId="9" borderId="47" xfId="1" applyFont="1" applyFill="1" applyBorder="1" applyAlignment="1">
      <alignment horizontal="center" vertical="center"/>
    </xf>
    <xf numFmtId="49" fontId="6" fillId="9" borderId="47" xfId="1" applyNumberFormat="1" applyFont="1" applyFill="1" applyBorder="1" applyAlignment="1">
      <alignment horizontal="center" vertical="center"/>
    </xf>
    <xf numFmtId="0" fontId="12" fillId="0" borderId="47" xfId="1" applyFont="1" applyBorder="1" applyAlignment="1">
      <alignment vertical="center" wrapText="1"/>
    </xf>
    <xf numFmtId="0" fontId="6" fillId="0" borderId="70" xfId="1" applyFont="1" applyBorder="1"/>
    <xf numFmtId="49" fontId="6" fillId="9" borderId="71" xfId="1" applyNumberFormat="1" applyFont="1" applyFill="1" applyBorder="1" applyAlignment="1">
      <alignment horizontal="center" vertical="center"/>
    </xf>
    <xf numFmtId="0" fontId="12" fillId="0" borderId="71" xfId="1" applyFont="1" applyBorder="1" applyAlignment="1">
      <alignment vertical="center" wrapText="1"/>
    </xf>
    <xf numFmtId="49" fontId="6" fillId="9" borderId="34" xfId="1" applyNumberFormat="1" applyFont="1" applyFill="1" applyBorder="1" applyAlignment="1">
      <alignment horizontal="center" vertical="center"/>
    </xf>
    <xf numFmtId="0" fontId="12" fillId="0" borderId="34" xfId="1" applyFont="1" applyBorder="1" applyAlignment="1">
      <alignment vertical="center" wrapText="1"/>
    </xf>
    <xf numFmtId="0" fontId="6" fillId="0" borderId="26" xfId="1" applyFont="1" applyBorder="1"/>
    <xf numFmtId="0" fontId="6" fillId="0" borderId="34" xfId="1" applyFont="1" applyBorder="1" applyAlignment="1">
      <alignment horizontal="distributed" vertical="center"/>
    </xf>
    <xf numFmtId="0" fontId="6" fillId="0" borderId="47" xfId="1" applyFont="1" applyBorder="1" applyAlignment="1">
      <alignment horizontal="distributed" vertical="center"/>
    </xf>
    <xf numFmtId="49" fontId="6" fillId="9" borderId="51" xfId="1" applyNumberFormat="1" applyFont="1" applyFill="1" applyBorder="1" applyAlignment="1">
      <alignment horizontal="center" vertical="center"/>
    </xf>
    <xf numFmtId="0" fontId="12" fillId="0" borderId="51" xfId="1" applyFont="1" applyBorder="1" applyAlignment="1">
      <alignment vertical="center" wrapText="1"/>
    </xf>
    <xf numFmtId="0" fontId="6" fillId="0" borderId="76" xfId="1" applyFont="1" applyBorder="1" applyAlignment="1">
      <alignment vertical="center"/>
    </xf>
    <xf numFmtId="49" fontId="6" fillId="9" borderId="72" xfId="1" applyNumberFormat="1" applyFont="1" applyFill="1" applyBorder="1" applyAlignment="1">
      <alignment horizontal="center" vertical="center"/>
    </xf>
    <xf numFmtId="0" fontId="12" fillId="0" borderId="72" xfId="1" applyFont="1" applyBorder="1" applyAlignment="1">
      <alignment vertical="center" wrapText="1"/>
    </xf>
    <xf numFmtId="0" fontId="6" fillId="0" borderId="30" xfId="1" applyFont="1" applyBorder="1" applyAlignment="1">
      <alignment vertical="center"/>
    </xf>
    <xf numFmtId="0" fontId="6" fillId="0" borderId="31" xfId="1" applyFont="1" applyBorder="1" applyAlignment="1">
      <alignment vertical="center"/>
    </xf>
    <xf numFmtId="0" fontId="6" fillId="0" borderId="80" xfId="1" applyFont="1" applyBorder="1" applyAlignment="1">
      <alignment vertical="center"/>
    </xf>
    <xf numFmtId="49" fontId="6" fillId="9" borderId="81" xfId="1" applyNumberFormat="1" applyFont="1" applyFill="1" applyBorder="1" applyAlignment="1">
      <alignment horizontal="center" vertical="center"/>
    </xf>
    <xf numFmtId="0" fontId="12" fillId="0" borderId="81" xfId="1" applyFont="1" applyBorder="1" applyAlignment="1">
      <alignment vertical="center" wrapText="1"/>
    </xf>
    <xf numFmtId="0" fontId="6" fillId="0" borderId="80" xfId="1" applyFont="1" applyBorder="1" applyAlignment="1">
      <alignment horizontal="distributed" vertical="center"/>
    </xf>
    <xf numFmtId="0" fontId="6" fillId="9" borderId="81" xfId="1" applyFont="1" applyFill="1" applyBorder="1" applyAlignment="1">
      <alignment horizontal="center" vertical="center"/>
    </xf>
    <xf numFmtId="0" fontId="6" fillId="0" borderId="84" xfId="1" applyFont="1" applyBorder="1" applyAlignment="1">
      <alignment horizontal="distributed" vertical="center"/>
    </xf>
    <xf numFmtId="0" fontId="6" fillId="9" borderId="71" xfId="1" applyFont="1" applyFill="1" applyBorder="1" applyAlignment="1">
      <alignment horizontal="center" vertical="center"/>
    </xf>
    <xf numFmtId="0" fontId="12" fillId="0" borderId="85" xfId="1" applyFont="1" applyBorder="1" applyAlignment="1">
      <alignment vertical="center" wrapText="1"/>
    </xf>
    <xf numFmtId="0" fontId="6" fillId="9" borderId="86" xfId="1" applyFont="1" applyFill="1" applyBorder="1" applyAlignment="1">
      <alignment horizontal="center" vertical="center"/>
    </xf>
    <xf numFmtId="0" fontId="12" fillId="0" borderId="76" xfId="1" applyFont="1" applyBorder="1" applyAlignment="1">
      <alignment vertical="center" wrapText="1"/>
    </xf>
    <xf numFmtId="0" fontId="6" fillId="9" borderId="34" xfId="1" applyFont="1" applyFill="1" applyBorder="1" applyAlignment="1">
      <alignment horizontal="center" vertical="center"/>
    </xf>
    <xf numFmtId="0" fontId="6" fillId="0" borderId="26" xfId="1" applyFont="1" applyBorder="1" applyAlignment="1">
      <alignment horizontal="distributed" vertical="center"/>
    </xf>
    <xf numFmtId="0" fontId="6" fillId="0" borderId="0" xfId="1" applyFont="1" applyAlignment="1">
      <alignment horizontal="distributed" vertical="center"/>
    </xf>
    <xf numFmtId="0" fontId="6" fillId="0" borderId="70" xfId="1" applyFont="1" applyBorder="1" applyAlignment="1">
      <alignment horizontal="distributed" vertical="center"/>
    </xf>
    <xf numFmtId="0" fontId="6" fillId="0" borderId="79" xfId="1" applyFont="1" applyBorder="1" applyAlignment="1">
      <alignment horizontal="distributed" vertical="center"/>
    </xf>
    <xf numFmtId="0" fontId="6" fillId="0" borderId="71" xfId="1" applyFont="1" applyBorder="1" applyAlignment="1">
      <alignment horizontal="distributed" vertical="center"/>
    </xf>
    <xf numFmtId="0" fontId="6" fillId="0" borderId="47" xfId="0" applyFont="1" applyBorder="1" applyAlignment="1">
      <alignment horizontal="distributed" vertical="center"/>
    </xf>
    <xf numFmtId="0" fontId="6" fillId="9" borderId="47" xfId="0" applyFont="1" applyFill="1" applyBorder="1" applyAlignment="1">
      <alignment horizontal="center" vertical="center"/>
    </xf>
    <xf numFmtId="0" fontId="12" fillId="0" borderId="47" xfId="0" applyFont="1" applyBorder="1" applyAlignment="1">
      <alignment vertical="center" wrapText="1"/>
    </xf>
    <xf numFmtId="0" fontId="6" fillId="0" borderId="51" xfId="0" applyFont="1" applyBorder="1" applyAlignment="1">
      <alignment horizontal="distributed" vertical="center"/>
    </xf>
    <xf numFmtId="0" fontId="6" fillId="9" borderId="51" xfId="0" applyFont="1" applyFill="1" applyBorder="1" applyAlignment="1">
      <alignment horizontal="center" vertical="center"/>
    </xf>
    <xf numFmtId="0" fontId="12" fillId="0" borderId="51" xfId="0" applyFont="1" applyBorder="1" applyAlignment="1">
      <alignment vertical="center" wrapText="1"/>
    </xf>
    <xf numFmtId="0" fontId="67" fillId="0" borderId="71" xfId="0" applyFont="1" applyBorder="1" applyAlignment="1">
      <alignment horizontal="distributed" vertical="center"/>
    </xf>
    <xf numFmtId="0" fontId="6" fillId="9" borderId="71" xfId="0" applyFont="1" applyFill="1" applyBorder="1" applyAlignment="1">
      <alignment horizontal="center" vertical="center"/>
    </xf>
    <xf numFmtId="0" fontId="12" fillId="0" borderId="71" xfId="0" applyFont="1" applyBorder="1" applyAlignment="1">
      <alignment vertical="center" wrapText="1"/>
    </xf>
    <xf numFmtId="0" fontId="6" fillId="0" borderId="81" xfId="0" applyFont="1" applyBorder="1" applyAlignment="1">
      <alignment horizontal="distributed" vertical="center"/>
    </xf>
    <xf numFmtId="0" fontId="6" fillId="9" borderId="81" xfId="0" applyFont="1" applyFill="1" applyBorder="1" applyAlignment="1">
      <alignment horizontal="center" vertical="center"/>
    </xf>
    <xf numFmtId="0" fontId="12" fillId="0" borderId="81" xfId="0" applyFont="1" applyBorder="1" applyAlignment="1">
      <alignment vertical="center" wrapText="1"/>
    </xf>
    <xf numFmtId="0" fontId="6" fillId="0" borderId="71" xfId="0" applyFont="1" applyBorder="1" applyAlignment="1">
      <alignment horizontal="distributed" vertical="center"/>
    </xf>
    <xf numFmtId="0" fontId="6" fillId="9" borderId="80" xfId="0" applyFont="1" applyFill="1" applyBorder="1" applyAlignment="1">
      <alignment horizontal="center" vertical="center"/>
    </xf>
    <xf numFmtId="0" fontId="6" fillId="0" borderId="0" xfId="0" applyFont="1"/>
    <xf numFmtId="0" fontId="6" fillId="0" borderId="33" xfId="0" applyFont="1" applyBorder="1" applyAlignment="1">
      <alignment horizontal="distributed" vertical="center"/>
    </xf>
    <xf numFmtId="0" fontId="6" fillId="9" borderId="34" xfId="0" applyFont="1" applyFill="1" applyBorder="1" applyAlignment="1">
      <alignment horizontal="center" vertical="center"/>
    </xf>
    <xf numFmtId="0" fontId="12" fillId="0" borderId="34" xfId="0" applyFont="1" applyBorder="1" applyAlignment="1">
      <alignment vertical="center" wrapText="1"/>
    </xf>
    <xf numFmtId="0" fontId="6" fillId="9" borderId="47" xfId="0" applyFont="1" applyFill="1" applyBorder="1" applyAlignment="1">
      <alignment horizontal="center"/>
    </xf>
    <xf numFmtId="0" fontId="12" fillId="0" borderId="10" xfId="0" applyFont="1" applyBorder="1" applyAlignment="1">
      <alignment vertical="center" wrapText="1"/>
    </xf>
    <xf numFmtId="0" fontId="67" fillId="0" borderId="79" xfId="0" applyFont="1" applyBorder="1" applyAlignment="1">
      <alignment horizontal="distributed" vertical="center"/>
    </xf>
    <xf numFmtId="0" fontId="6" fillId="9" borderId="72" xfId="0" applyFont="1" applyFill="1" applyBorder="1" applyAlignment="1">
      <alignment horizontal="center" vertical="center"/>
    </xf>
    <xf numFmtId="0" fontId="12" fillId="0" borderId="83" xfId="0" applyFont="1" applyBorder="1" applyAlignment="1">
      <alignment vertical="center" wrapText="1"/>
    </xf>
    <xf numFmtId="0" fontId="12" fillId="0" borderId="72" xfId="0" applyFont="1" applyBorder="1" applyAlignment="1">
      <alignment vertical="center" wrapText="1"/>
    </xf>
    <xf numFmtId="0" fontId="6" fillId="9" borderId="86" xfId="0" applyFont="1" applyFill="1" applyBorder="1" applyAlignment="1">
      <alignment horizontal="center" vertical="center"/>
    </xf>
    <xf numFmtId="0" fontId="12" fillId="0" borderId="86" xfId="0" applyFont="1" applyBorder="1" applyAlignment="1">
      <alignment vertical="center" wrapText="1"/>
    </xf>
    <xf numFmtId="49" fontId="6" fillId="9" borderId="81" xfId="0" applyNumberFormat="1" applyFont="1" applyFill="1" applyBorder="1" applyAlignment="1">
      <alignment horizontal="center" vertical="center"/>
    </xf>
    <xf numFmtId="49" fontId="6" fillId="9" borderId="71" xfId="0" applyNumberFormat="1" applyFont="1" applyFill="1" applyBorder="1" applyAlignment="1">
      <alignment horizontal="center" vertical="center"/>
    </xf>
    <xf numFmtId="0" fontId="6" fillId="0" borderId="77" xfId="0" applyFont="1" applyBorder="1"/>
    <xf numFmtId="0" fontId="6" fillId="0" borderId="78" xfId="0" applyFont="1" applyBorder="1"/>
    <xf numFmtId="0" fontId="6" fillId="0" borderId="82" xfId="0" applyFont="1" applyBorder="1"/>
    <xf numFmtId="0" fontId="6" fillId="0" borderId="0" xfId="0" applyFont="1" applyAlignment="1">
      <alignment horizontal="center" vertical="center"/>
    </xf>
    <xf numFmtId="0" fontId="6" fillId="0" borderId="31" xfId="0" applyFont="1" applyBorder="1"/>
    <xf numFmtId="0" fontId="6" fillId="0" borderId="32" xfId="0" applyFont="1" applyBorder="1"/>
    <xf numFmtId="0" fontId="6" fillId="0" borderId="8" xfId="0" applyFont="1" applyBorder="1"/>
    <xf numFmtId="0" fontId="6" fillId="0" borderId="33" xfId="0" applyFont="1" applyBorder="1"/>
    <xf numFmtId="0" fontId="66" fillId="0" borderId="0" xfId="0" applyFont="1" applyAlignment="1">
      <alignment vertical="center"/>
    </xf>
    <xf numFmtId="0" fontId="6" fillId="0" borderId="8" xfId="0" applyFont="1" applyBorder="1" applyAlignment="1">
      <alignment vertical="center" wrapText="1"/>
    </xf>
    <xf numFmtId="49" fontId="6" fillId="9" borderId="47" xfId="0" applyNumberFormat="1" applyFont="1" applyFill="1" applyBorder="1" applyAlignment="1">
      <alignment horizontal="center" vertical="center"/>
    </xf>
    <xf numFmtId="0" fontId="12" fillId="0" borderId="47" xfId="0" applyFont="1" applyBorder="1" applyAlignment="1">
      <alignment vertical="center"/>
    </xf>
    <xf numFmtId="0" fontId="50" fillId="0" borderId="44" xfId="0" applyFont="1" applyBorder="1" applyAlignment="1">
      <alignment horizontal="center" vertical="center" wrapText="1"/>
    </xf>
    <xf numFmtId="0" fontId="3" fillId="0" borderId="34" xfId="0" applyFont="1" applyBorder="1" applyAlignment="1">
      <alignment horizontal="right" vertical="center" wrapText="1"/>
    </xf>
    <xf numFmtId="0" fontId="50" fillId="0" borderId="47" xfId="0" applyFont="1" applyBorder="1" applyAlignment="1">
      <alignment horizontal="right" vertical="center" wrapText="1"/>
    </xf>
    <xf numFmtId="49" fontId="6" fillId="10" borderId="71" xfId="0" applyNumberFormat="1" applyFont="1" applyFill="1" applyBorder="1" applyAlignment="1">
      <alignment horizontal="center" vertical="center"/>
    </xf>
    <xf numFmtId="0" fontId="8" fillId="0" borderId="0" xfId="0" applyFont="1" applyAlignment="1">
      <alignment horizontal="right" vertical="center" textRotation="255"/>
    </xf>
    <xf numFmtId="0" fontId="3" fillId="0" borderId="0" xfId="0" applyFont="1" applyAlignment="1">
      <alignment horizontal="center" vertical="top"/>
    </xf>
    <xf numFmtId="0" fontId="71" fillId="0" borderId="0" xfId="0" applyFont="1" applyAlignment="1" applyProtection="1">
      <alignment vertical="center"/>
      <protection locked="0"/>
    </xf>
    <xf numFmtId="0" fontId="72" fillId="0" borderId="0" xfId="0" applyFont="1" applyAlignment="1" applyProtection="1">
      <alignment vertical="center"/>
      <protection locked="0"/>
    </xf>
    <xf numFmtId="0" fontId="73" fillId="0" borderId="0" xfId="0" applyFont="1" applyAlignment="1" applyProtection="1">
      <alignment vertical="center"/>
      <protection locked="0"/>
    </xf>
    <xf numFmtId="0" fontId="38" fillId="0" borderId="0" xfId="0" applyFont="1" applyAlignment="1" applyProtection="1">
      <alignment vertical="center"/>
      <protection locked="0"/>
    </xf>
    <xf numFmtId="0" fontId="73" fillId="0" borderId="0" xfId="0" applyFont="1" applyProtection="1">
      <protection locked="0"/>
    </xf>
    <xf numFmtId="0" fontId="74" fillId="0" borderId="0" xfId="0" applyFont="1" applyAlignment="1" applyProtection="1">
      <alignment horizontal="right" vertical="center"/>
      <protection locked="0"/>
    </xf>
    <xf numFmtId="0" fontId="5" fillId="11" borderId="9" xfId="0" applyFont="1" applyFill="1" applyBorder="1" applyAlignment="1">
      <alignment horizontal="center" vertical="center" wrapText="1"/>
    </xf>
    <xf numFmtId="0" fontId="3" fillId="11" borderId="11" xfId="0" applyFont="1" applyFill="1" applyBorder="1" applyAlignment="1">
      <alignment horizontal="center" vertical="center"/>
    </xf>
    <xf numFmtId="0" fontId="3" fillId="11" borderId="15" xfId="0" applyFont="1" applyFill="1" applyBorder="1" applyAlignment="1">
      <alignment horizontal="center" vertical="center"/>
    </xf>
    <xf numFmtId="0" fontId="3" fillId="11" borderId="16" xfId="0" applyFont="1" applyFill="1" applyBorder="1" applyAlignment="1">
      <alignment horizontal="left" vertical="center" wrapText="1"/>
    </xf>
    <xf numFmtId="0" fontId="73" fillId="0" borderId="0" xfId="3" applyFont="1"/>
    <xf numFmtId="0" fontId="73" fillId="0" borderId="0" xfId="3" applyFont="1" applyAlignment="1">
      <alignment vertical="center"/>
    </xf>
    <xf numFmtId="0" fontId="3" fillId="0" borderId="34" xfId="0" applyFont="1" applyBorder="1" applyAlignment="1" applyProtection="1">
      <alignment horizontal="left" vertical="center" wrapText="1"/>
      <protection locked="0"/>
    </xf>
    <xf numFmtId="0" fontId="3" fillId="0" borderId="34" xfId="0" quotePrefix="1" applyFont="1" applyBorder="1" applyAlignment="1" applyProtection="1">
      <alignment horizontal="left" vertical="center" wrapText="1"/>
      <protection locked="0"/>
    </xf>
    <xf numFmtId="0" fontId="3" fillId="0" borderId="34" xfId="0" applyFont="1" applyBorder="1" applyAlignment="1" applyProtection="1">
      <alignment horizontal="right" vertical="center" wrapText="1"/>
      <protection locked="0"/>
    </xf>
    <xf numFmtId="0" fontId="3" fillId="0" borderId="46" xfId="0" applyFont="1" applyBorder="1" applyAlignment="1" applyProtection="1">
      <alignment horizontal="center" vertical="center" wrapText="1"/>
      <protection locked="0"/>
    </xf>
    <xf numFmtId="0" fontId="3" fillId="0" borderId="0" xfId="0" applyFont="1" applyAlignment="1" applyProtection="1">
      <alignment horizontal="center" vertical="center" wrapText="1"/>
      <protection locked="0"/>
    </xf>
    <xf numFmtId="0" fontId="3" fillId="0" borderId="60" xfId="0" applyFont="1" applyBorder="1" applyAlignment="1" applyProtection="1">
      <alignment horizontal="center" vertical="center" wrapText="1"/>
      <protection locked="0"/>
    </xf>
    <xf numFmtId="0" fontId="3" fillId="0" borderId="34" xfId="0" applyFont="1" applyBorder="1" applyAlignment="1" applyProtection="1">
      <alignment horizontal="center" vertical="center" wrapText="1"/>
      <protection locked="0"/>
    </xf>
    <xf numFmtId="0" fontId="3" fillId="0" borderId="60" xfId="0" applyFont="1" applyBorder="1" applyAlignment="1" applyProtection="1">
      <alignment horizontal="left" vertical="center" wrapText="1"/>
      <protection locked="0"/>
    </xf>
    <xf numFmtId="0" fontId="50" fillId="0" borderId="47" xfId="0" applyFont="1" applyBorder="1" applyAlignment="1" applyProtection="1">
      <alignment horizontal="left" vertical="center" wrapText="1"/>
      <protection locked="0"/>
    </xf>
    <xf numFmtId="0" fontId="50" fillId="0" borderId="47" xfId="0" quotePrefix="1" applyFont="1" applyBorder="1" applyAlignment="1" applyProtection="1">
      <alignment horizontal="left" vertical="center" wrapText="1"/>
      <protection locked="0"/>
    </xf>
    <xf numFmtId="0" fontId="50" fillId="0" borderId="0" xfId="0" applyFont="1" applyAlignment="1" applyProtection="1">
      <alignment wrapText="1"/>
      <protection locked="0"/>
    </xf>
    <xf numFmtId="0" fontId="50" fillId="0" borderId="61" xfId="0" applyFont="1" applyBorder="1" applyAlignment="1" applyProtection="1">
      <alignment horizontal="center" vertical="center" wrapText="1"/>
      <protection locked="0"/>
    </xf>
    <xf numFmtId="0" fontId="50" fillId="0" borderId="47" xfId="0" applyFont="1" applyBorder="1" applyAlignment="1" applyProtection="1">
      <alignment horizontal="center" vertical="center" wrapText="1"/>
      <protection locked="0"/>
    </xf>
    <xf numFmtId="0" fontId="50" fillId="0" borderId="47" xfId="0" applyFont="1" applyBorder="1" applyAlignment="1" applyProtection="1">
      <alignment wrapText="1"/>
      <protection locked="0"/>
    </xf>
    <xf numFmtId="0" fontId="50" fillId="0" borderId="61" xfId="0" applyFont="1" applyBorder="1" applyAlignment="1" applyProtection="1">
      <alignment horizontal="left" vertical="center" wrapText="1"/>
      <protection locked="0"/>
    </xf>
    <xf numFmtId="0" fontId="3" fillId="0" borderId="47" xfId="0" applyFont="1" applyBorder="1" applyAlignment="1" applyProtection="1">
      <alignment horizontal="center" vertical="center" wrapText="1"/>
      <protection locked="0"/>
    </xf>
    <xf numFmtId="0" fontId="3" fillId="0" borderId="47" xfId="0" applyFont="1" applyBorder="1" applyAlignment="1" applyProtection="1">
      <alignment horizontal="left" vertical="center" wrapText="1"/>
      <protection locked="0"/>
    </xf>
    <xf numFmtId="0" fontId="3" fillId="0" borderId="47" xfId="0" applyFont="1" applyBorder="1" applyAlignment="1" applyProtection="1">
      <alignment horizontal="right" vertical="center" wrapText="1"/>
      <protection locked="0"/>
    </xf>
    <xf numFmtId="0" fontId="3" fillId="0" borderId="11" xfId="0" applyFont="1" applyBorder="1" applyAlignment="1" applyProtection="1">
      <alignment horizontal="center" vertical="center" wrapText="1"/>
      <protection locked="0"/>
    </xf>
    <xf numFmtId="0" fontId="3" fillId="11" borderId="7" xfId="0" applyFont="1" applyFill="1" applyBorder="1" applyAlignment="1">
      <alignment horizontal="center" vertical="center" shrinkToFit="1"/>
    </xf>
    <xf numFmtId="0" fontId="4" fillId="11" borderId="47" xfId="0" applyFont="1" applyFill="1" applyBorder="1" applyAlignment="1">
      <alignment horizontal="center" vertical="center"/>
    </xf>
    <xf numFmtId="0" fontId="4" fillId="11" borderId="47" xfId="0" applyFont="1" applyFill="1" applyBorder="1" applyAlignment="1">
      <alignment horizontal="center" vertical="center" wrapText="1"/>
    </xf>
    <xf numFmtId="0" fontId="3" fillId="11" borderId="49" xfId="0" applyFont="1" applyFill="1" applyBorder="1" applyAlignment="1">
      <alignment vertical="center"/>
    </xf>
    <xf numFmtId="0" fontId="3" fillId="11" borderId="36" xfId="0" applyFont="1" applyFill="1" applyBorder="1" applyAlignment="1">
      <alignment horizontal="center" vertical="center"/>
    </xf>
    <xf numFmtId="0" fontId="3" fillId="11" borderId="36" xfId="0" applyFont="1" applyFill="1" applyBorder="1" applyAlignment="1">
      <alignment vertical="center"/>
    </xf>
    <xf numFmtId="0" fontId="3" fillId="11" borderId="41" xfId="0" applyFont="1" applyFill="1" applyBorder="1" applyAlignment="1">
      <alignment horizontal="center" vertical="center"/>
    </xf>
    <xf numFmtId="0" fontId="13" fillId="4" borderId="47" xfId="0" applyFont="1" applyFill="1" applyBorder="1" applyProtection="1">
      <protection locked="0"/>
    </xf>
    <xf numFmtId="0" fontId="13" fillId="11" borderId="47" xfId="0" applyFont="1" applyFill="1" applyBorder="1" applyAlignment="1" applyProtection="1">
      <alignment vertical="center"/>
      <protection locked="0"/>
    </xf>
    <xf numFmtId="0" fontId="5" fillId="11" borderId="9" xfId="0" applyFont="1" applyFill="1" applyBorder="1" applyAlignment="1">
      <alignment vertical="center" wrapText="1"/>
    </xf>
    <xf numFmtId="0" fontId="5" fillId="10" borderId="9" xfId="0" applyFont="1" applyFill="1" applyBorder="1" applyAlignment="1">
      <alignment vertical="center" wrapText="1"/>
    </xf>
    <xf numFmtId="0" fontId="3" fillId="10" borderId="11" xfId="0" applyFont="1" applyFill="1" applyBorder="1" applyAlignment="1">
      <alignment horizontal="center" vertical="center"/>
    </xf>
    <xf numFmtId="0" fontId="3" fillId="10" borderId="15" xfId="0" applyFont="1" applyFill="1" applyBorder="1" applyAlignment="1">
      <alignment horizontal="center" vertical="center"/>
    </xf>
    <xf numFmtId="0" fontId="3" fillId="10" borderId="16" xfId="0" applyFont="1" applyFill="1" applyBorder="1" applyAlignment="1">
      <alignment horizontal="left" vertical="center" wrapText="1"/>
    </xf>
    <xf numFmtId="0" fontId="3" fillId="0" borderId="0" xfId="0" applyFont="1" applyProtection="1">
      <protection locked="0"/>
    </xf>
    <xf numFmtId="0" fontId="3" fillId="0" borderId="0" xfId="0" applyFont="1" applyAlignment="1" applyProtection="1">
      <alignment horizontal="center" vertical="center"/>
      <protection locked="0"/>
    </xf>
    <xf numFmtId="0" fontId="3" fillId="0" borderId="0" xfId="0" applyFont="1" applyAlignment="1" applyProtection="1">
      <alignment vertical="center"/>
      <protection locked="0"/>
    </xf>
    <xf numFmtId="0" fontId="60" fillId="0" borderId="0" xfId="0" applyFont="1" applyAlignment="1">
      <alignment horizontal="left"/>
    </xf>
    <xf numFmtId="0" fontId="70" fillId="2" borderId="93" xfId="0" applyFont="1" applyFill="1" applyBorder="1" applyAlignment="1">
      <alignment horizontal="center" vertical="center" shrinkToFit="1"/>
    </xf>
    <xf numFmtId="0" fontId="70" fillId="2" borderId="94" xfId="0" applyFont="1" applyFill="1" applyBorder="1" applyAlignment="1">
      <alignment horizontal="center" vertical="center" shrinkToFit="1"/>
    </xf>
    <xf numFmtId="0" fontId="70" fillId="2" borderId="95" xfId="0" applyFont="1" applyFill="1" applyBorder="1" applyAlignment="1">
      <alignment horizontal="center" vertical="center" shrinkToFit="1"/>
    </xf>
    <xf numFmtId="0" fontId="54" fillId="0" borderId="96" xfId="0" applyFont="1" applyBorder="1" applyAlignment="1" applyProtection="1">
      <alignment horizontal="center" vertical="center"/>
      <protection locked="0"/>
    </xf>
    <xf numFmtId="0" fontId="54" fillId="0" borderId="78" xfId="0" applyFont="1" applyBorder="1" applyAlignment="1" applyProtection="1">
      <alignment horizontal="center" vertical="center"/>
      <protection locked="0"/>
    </xf>
    <xf numFmtId="0" fontId="54" fillId="0" borderId="97" xfId="0" applyFont="1" applyBorder="1" applyAlignment="1" applyProtection="1">
      <alignment horizontal="center" vertical="center"/>
      <protection locked="0"/>
    </xf>
    <xf numFmtId="0" fontId="54" fillId="0" borderId="12" xfId="0" applyFont="1" applyBorder="1" applyAlignment="1" applyProtection="1">
      <alignment horizontal="center" vertical="center"/>
      <protection locked="0"/>
    </xf>
    <xf numFmtId="0" fontId="54" fillId="0" borderId="15" xfId="0" applyFont="1" applyBorder="1" applyAlignment="1" applyProtection="1">
      <alignment horizontal="center" vertical="center"/>
      <protection locked="0"/>
    </xf>
    <xf numFmtId="0" fontId="54" fillId="0" borderId="37" xfId="0" applyFont="1" applyBorder="1" applyAlignment="1" applyProtection="1">
      <alignment horizontal="center" vertical="center"/>
      <protection locked="0"/>
    </xf>
    <xf numFmtId="0" fontId="10" fillId="2" borderId="93" xfId="0" applyFont="1" applyFill="1" applyBorder="1" applyAlignment="1">
      <alignment horizontal="center" vertical="center" shrinkToFit="1"/>
    </xf>
    <xf numFmtId="0" fontId="10" fillId="2" borderId="94" xfId="0" applyFont="1" applyFill="1" applyBorder="1" applyAlignment="1">
      <alignment horizontal="center" vertical="center" shrinkToFit="1"/>
    </xf>
    <xf numFmtId="0" fontId="10" fillId="2" borderId="95" xfId="0" applyFont="1" applyFill="1" applyBorder="1" applyAlignment="1">
      <alignment horizontal="center" vertical="center" shrinkToFit="1"/>
    </xf>
    <xf numFmtId="0" fontId="3" fillId="0" borderId="13" xfId="0" applyFont="1" applyBorder="1" applyAlignment="1" applyProtection="1">
      <alignment horizontal="right" vertical="center" wrapText="1"/>
      <protection locked="0"/>
    </xf>
    <xf numFmtId="0" fontId="3" fillId="0" borderId="40" xfId="0" applyFont="1" applyBorder="1" applyAlignment="1" applyProtection="1">
      <alignment horizontal="right" vertical="center" wrapText="1"/>
      <protection locked="0"/>
    </xf>
    <xf numFmtId="0" fontId="3" fillId="0" borderId="43" xfId="0" applyFont="1" applyBorder="1" applyAlignment="1" applyProtection="1">
      <alignment horizontal="right" vertical="center" wrapText="1"/>
      <protection locked="0"/>
    </xf>
    <xf numFmtId="0" fontId="3" fillId="0" borderId="9" xfId="0" applyFont="1" applyBorder="1" applyAlignment="1">
      <alignment horizontal="distributed" vertical="center"/>
    </xf>
    <xf numFmtId="0" fontId="6" fillId="0" borderId="5" xfId="0" applyFont="1" applyBorder="1" applyAlignment="1">
      <alignment horizontal="distributed" vertical="center"/>
    </xf>
    <xf numFmtId="0" fontId="6" fillId="0" borderId="10" xfId="0" applyFont="1" applyBorder="1" applyAlignment="1">
      <alignment horizontal="distributed" vertical="center"/>
    </xf>
    <xf numFmtId="0" fontId="3" fillId="0" borderId="32" xfId="0" applyFont="1" applyBorder="1" applyAlignment="1" applyProtection="1">
      <alignment horizontal="left" vertical="center"/>
      <protection locked="0"/>
    </xf>
    <xf numFmtId="0" fontId="3" fillId="0" borderId="35" xfId="0" applyFont="1" applyBorder="1" applyAlignment="1" applyProtection="1">
      <alignment horizontal="left" vertical="center"/>
      <protection locked="0"/>
    </xf>
    <xf numFmtId="0" fontId="9" fillId="0" borderId="9" xfId="0" applyFont="1" applyBorder="1" applyAlignment="1">
      <alignment horizontal="center" vertical="center"/>
    </xf>
    <xf numFmtId="0" fontId="9" fillId="0" borderId="5" xfId="0" applyFont="1" applyBorder="1" applyAlignment="1">
      <alignment horizontal="center" vertical="center"/>
    </xf>
    <xf numFmtId="0" fontId="9" fillId="0" borderId="10" xfId="0" applyFont="1" applyBorder="1" applyAlignment="1">
      <alignment horizontal="center" vertical="center"/>
    </xf>
    <xf numFmtId="0" fontId="9" fillId="0" borderId="6" xfId="0" applyFont="1" applyBorder="1" applyAlignment="1">
      <alignment horizontal="center" vertical="center"/>
    </xf>
    <xf numFmtId="0" fontId="7" fillId="0" borderId="28" xfId="0" applyFont="1" applyBorder="1" applyAlignment="1">
      <alignment horizontal="left" vertical="center" wrapText="1"/>
    </xf>
    <xf numFmtId="0" fontId="7" fillId="0" borderId="29" xfId="0" applyFont="1" applyBorder="1" applyAlignment="1">
      <alignment horizontal="left" vertical="center" wrapText="1"/>
    </xf>
    <xf numFmtId="0" fontId="7" fillId="0" borderId="30" xfId="0" applyFont="1" applyBorder="1" applyAlignment="1">
      <alignment horizontal="left" vertical="center" wrapText="1"/>
    </xf>
    <xf numFmtId="0" fontId="7" fillId="0" borderId="26" xfId="0" applyFont="1" applyBorder="1" applyAlignment="1">
      <alignment horizontal="left" vertical="center" wrapText="1"/>
    </xf>
    <xf numFmtId="0" fontId="7" fillId="0" borderId="0" xfId="0" applyFont="1" applyAlignment="1">
      <alignment horizontal="left" vertical="center" wrapText="1"/>
    </xf>
    <xf numFmtId="0" fontId="7" fillId="0" borderId="31" xfId="0" applyFont="1" applyBorder="1" applyAlignment="1">
      <alignment horizontal="left" vertical="center" wrapText="1"/>
    </xf>
    <xf numFmtId="0" fontId="62" fillId="0" borderId="28" xfId="0" applyFont="1" applyBorder="1" applyAlignment="1">
      <alignment horizontal="left" vertical="center" wrapText="1"/>
    </xf>
    <xf numFmtId="0" fontId="62" fillId="0" borderId="29" xfId="0" applyFont="1" applyBorder="1" applyAlignment="1">
      <alignment horizontal="left" vertical="center" wrapText="1"/>
    </xf>
    <xf numFmtId="0" fontId="62" fillId="0" borderId="52" xfId="0" applyFont="1" applyBorder="1" applyAlignment="1">
      <alignment horizontal="left" vertical="center" wrapText="1"/>
    </xf>
    <xf numFmtId="0" fontId="62" fillId="0" borderId="26" xfId="0" applyFont="1" applyBorder="1" applyAlignment="1">
      <alignment horizontal="left" vertical="center" wrapText="1"/>
    </xf>
    <xf numFmtId="0" fontId="62" fillId="0" borderId="0" xfId="0" applyFont="1" applyAlignment="1">
      <alignment horizontal="left" vertical="center" wrapText="1"/>
    </xf>
    <xf numFmtId="0" fontId="62" fillId="0" borderId="27" xfId="0" applyFont="1" applyBorder="1" applyAlignment="1">
      <alignment horizontal="left" vertical="center" wrapText="1"/>
    </xf>
    <xf numFmtId="0" fontId="3" fillId="0" borderId="9" xfId="0" applyFont="1" applyBorder="1" applyAlignment="1">
      <alignment horizontal="center" vertical="center"/>
    </xf>
    <xf numFmtId="0" fontId="3" fillId="0" borderId="5" xfId="0" applyFont="1" applyBorder="1" applyAlignment="1">
      <alignment horizontal="center" vertical="center"/>
    </xf>
    <xf numFmtId="0" fontId="3" fillId="0" borderId="10" xfId="0" applyFont="1" applyBorder="1" applyAlignment="1">
      <alignment horizontal="center" vertical="center"/>
    </xf>
    <xf numFmtId="0" fontId="3" fillId="0" borderId="5" xfId="0" quotePrefix="1" applyFont="1" applyBorder="1" applyAlignment="1" applyProtection="1">
      <alignment horizontal="center" vertical="center"/>
      <protection locked="0"/>
    </xf>
    <xf numFmtId="0" fontId="3" fillId="0" borderId="10" xfId="0" quotePrefix="1" applyFont="1" applyBorder="1" applyAlignment="1" applyProtection="1">
      <alignment horizontal="center" vertical="center"/>
      <protection locked="0"/>
    </xf>
    <xf numFmtId="0" fontId="3" fillId="0" borderId="9"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61" fillId="0" borderId="26" xfId="0" applyFont="1" applyBorder="1" applyAlignment="1" applyProtection="1">
      <alignment horizontal="left" vertical="center"/>
      <protection locked="0"/>
    </xf>
    <xf numFmtId="0" fontId="61" fillId="0" borderId="27" xfId="0" applyFont="1" applyBorder="1" applyAlignment="1" applyProtection="1">
      <alignment horizontal="left" vertical="center"/>
      <protection locked="0"/>
    </xf>
    <xf numFmtId="0" fontId="3" fillId="0" borderId="28" xfId="0" applyFont="1" applyBorder="1" applyAlignment="1">
      <alignment horizontal="distributed" vertical="center"/>
    </xf>
    <xf numFmtId="0" fontId="3" fillId="0" borderId="29" xfId="0" applyFont="1" applyBorder="1" applyAlignment="1">
      <alignment horizontal="distributed" vertical="center"/>
    </xf>
    <xf numFmtId="0" fontId="3" fillId="0" borderId="30" xfId="0" applyFont="1" applyBorder="1" applyAlignment="1">
      <alignment horizontal="distributed" vertical="center"/>
    </xf>
    <xf numFmtId="0" fontId="3" fillId="0" borderId="32" xfId="0" applyFont="1" applyBorder="1" applyAlignment="1">
      <alignment horizontal="distributed" vertical="center"/>
    </xf>
    <xf numFmtId="0" fontId="3" fillId="0" borderId="8" xfId="0" applyFont="1" applyBorder="1" applyAlignment="1">
      <alignment horizontal="distributed" vertical="center"/>
    </xf>
    <xf numFmtId="0" fontId="3" fillId="0" borderId="33" xfId="0" applyFont="1" applyBorder="1" applyAlignment="1">
      <alignment horizontal="distributed" vertical="center"/>
    </xf>
    <xf numFmtId="0" fontId="3" fillId="0" borderId="28" xfId="0" applyFont="1" applyBorder="1" applyAlignment="1" applyProtection="1">
      <alignment horizontal="left" vertical="center"/>
      <protection locked="0"/>
    </xf>
    <xf numFmtId="0" fontId="3" fillId="0" borderId="29" xfId="0" applyFont="1" applyBorder="1" applyAlignment="1" applyProtection="1">
      <alignment horizontal="left" vertical="center"/>
      <protection locked="0"/>
    </xf>
    <xf numFmtId="0" fontId="3" fillId="0" borderId="8" xfId="0" applyFont="1" applyBorder="1" applyAlignment="1" applyProtection="1">
      <alignment horizontal="left" vertical="center"/>
      <protection locked="0"/>
    </xf>
    <xf numFmtId="0" fontId="8" fillId="0" borderId="90" xfId="0" applyFont="1" applyBorder="1" applyAlignment="1">
      <alignment horizontal="left" wrapText="1"/>
    </xf>
    <xf numFmtId="0" fontId="68" fillId="0" borderId="91" xfId="0" applyFont="1" applyBorder="1" applyAlignment="1">
      <alignment horizontal="left"/>
    </xf>
    <xf numFmtId="0" fontId="68" fillId="0" borderId="92" xfId="0" applyFont="1" applyBorder="1" applyAlignment="1">
      <alignment horizontal="left"/>
    </xf>
    <xf numFmtId="0" fontId="6" fillId="0" borderId="90" xfId="0" applyFont="1" applyBorder="1" applyAlignment="1" applyProtection="1">
      <alignment horizontal="left" vertical="center" wrapText="1"/>
      <protection locked="0"/>
    </xf>
    <xf numFmtId="0" fontId="6" fillId="0" borderId="91" xfId="0" applyFont="1" applyBorder="1" applyAlignment="1" applyProtection="1">
      <alignment horizontal="left" vertical="center" wrapText="1"/>
      <protection locked="0"/>
    </xf>
    <xf numFmtId="0" fontId="6" fillId="0" borderId="92" xfId="0" applyFont="1" applyBorder="1" applyAlignment="1" applyProtection="1">
      <alignment horizontal="left" vertical="center" wrapText="1"/>
      <protection locked="0"/>
    </xf>
    <xf numFmtId="0" fontId="64" fillId="0" borderId="32" xfId="0" applyFont="1" applyBorder="1" applyAlignment="1">
      <alignment horizontal="center" vertical="center" wrapText="1"/>
    </xf>
    <xf numFmtId="0" fontId="64" fillId="0" borderId="8" xfId="0" applyFont="1" applyBorder="1" applyAlignment="1">
      <alignment horizontal="center" vertical="center" wrapText="1"/>
    </xf>
    <xf numFmtId="0" fontId="64" fillId="0" borderId="33" xfId="0" applyFont="1" applyBorder="1" applyAlignment="1">
      <alignment horizontal="center" vertical="center" wrapText="1"/>
    </xf>
    <xf numFmtId="0" fontId="6" fillId="0" borderId="32" xfId="0" applyFont="1" applyBorder="1" applyAlignment="1" applyProtection="1">
      <alignment horizontal="left" vertical="center" wrapText="1"/>
      <protection locked="0"/>
    </xf>
    <xf numFmtId="0" fontId="6" fillId="0" borderId="8" xfId="0" applyFont="1" applyBorder="1" applyAlignment="1" applyProtection="1">
      <alignment horizontal="left" vertical="center" wrapText="1"/>
      <protection locked="0"/>
    </xf>
    <xf numFmtId="0" fontId="6" fillId="0" borderId="33" xfId="0" applyFont="1" applyBorder="1" applyAlignment="1" applyProtection="1">
      <alignment horizontal="left" vertical="center" wrapText="1"/>
      <protection locked="0"/>
    </xf>
    <xf numFmtId="0" fontId="3" fillId="0" borderId="9" xfId="0" applyFont="1" applyBorder="1" applyAlignment="1" applyProtection="1">
      <alignment horizontal="left" vertical="center"/>
      <protection locked="0"/>
    </xf>
    <xf numFmtId="0" fontId="3" fillId="0" borderId="5" xfId="0" applyFont="1" applyBorder="1" applyAlignment="1" applyProtection="1">
      <alignment horizontal="left" vertical="center"/>
      <protection locked="0"/>
    </xf>
    <xf numFmtId="0" fontId="3" fillId="0" borderId="10" xfId="0" applyFont="1" applyBorder="1" applyAlignment="1" applyProtection="1">
      <alignment horizontal="left" vertical="center"/>
      <protection locked="0"/>
    </xf>
    <xf numFmtId="0" fontId="3" fillId="11" borderId="49" xfId="0" applyFont="1" applyFill="1" applyBorder="1" applyAlignment="1">
      <alignment horizontal="center" vertical="center"/>
    </xf>
    <xf numFmtId="0" fontId="3" fillId="11" borderId="43" xfId="0" applyFont="1" applyFill="1" applyBorder="1" applyAlignment="1">
      <alignment horizontal="center" vertical="center"/>
    </xf>
    <xf numFmtId="0" fontId="3" fillId="11" borderId="13" xfId="0" applyFont="1" applyFill="1" applyBorder="1" applyAlignment="1">
      <alignment horizontal="center" vertical="center"/>
    </xf>
    <xf numFmtId="0" fontId="3" fillId="11" borderId="40" xfId="0" applyFont="1" applyFill="1" applyBorder="1" applyAlignment="1">
      <alignment horizontal="center" vertical="center"/>
    </xf>
    <xf numFmtId="0" fontId="3" fillId="0" borderId="19" xfId="0" applyFont="1" applyBorder="1" applyAlignment="1">
      <alignment horizontal="distributed" vertical="center"/>
    </xf>
    <xf numFmtId="0" fontId="6" fillId="0" borderId="2" xfId="0" applyFont="1" applyBorder="1" applyAlignment="1">
      <alignment horizontal="distributed" vertical="center"/>
    </xf>
    <xf numFmtId="0" fontId="6" fillId="0" borderId="20" xfId="0" applyFont="1" applyBorder="1" applyAlignment="1">
      <alignment horizontal="distributed" vertical="center"/>
    </xf>
    <xf numFmtId="0" fontId="3" fillId="0" borderId="19" xfId="0" applyFont="1" applyBorder="1" applyAlignment="1" applyProtection="1">
      <alignment horizontal="left" vertical="center"/>
      <protection locked="0"/>
    </xf>
    <xf numFmtId="0" fontId="3" fillId="0" borderId="2" xfId="0" applyFont="1" applyBorder="1" applyAlignment="1" applyProtection="1">
      <alignment horizontal="left" vertical="center"/>
      <protection locked="0"/>
    </xf>
    <xf numFmtId="0" fontId="3" fillId="0" borderId="20" xfId="0" applyFont="1" applyBorder="1" applyAlignment="1" applyProtection="1">
      <alignment horizontal="left" vertical="center"/>
      <protection locked="0"/>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3" fillId="0" borderId="4" xfId="0" applyFont="1" applyBorder="1" applyAlignment="1" applyProtection="1">
      <alignment horizontal="center"/>
      <protection locked="0"/>
    </xf>
    <xf numFmtId="0" fontId="3" fillId="0" borderId="5" xfId="0" applyFont="1" applyBorder="1" applyAlignment="1" applyProtection="1">
      <alignment horizontal="center"/>
      <protection locked="0"/>
    </xf>
    <xf numFmtId="0" fontId="3" fillId="0" borderId="6" xfId="0" applyFont="1" applyBorder="1" applyAlignment="1" applyProtection="1">
      <alignment horizontal="center"/>
      <protection locked="0"/>
    </xf>
    <xf numFmtId="0" fontId="3" fillId="11" borderId="7" xfId="0" applyFont="1" applyFill="1" applyBorder="1" applyAlignment="1">
      <alignment horizontal="center" vertical="center"/>
    </xf>
    <xf numFmtId="0" fontId="3" fillId="11" borderId="8" xfId="0" applyFont="1" applyFill="1" applyBorder="1" applyAlignment="1">
      <alignment horizontal="center" vertical="center"/>
    </xf>
    <xf numFmtId="0" fontId="4" fillId="11" borderId="9" xfId="0" applyFont="1" applyFill="1" applyBorder="1" applyAlignment="1">
      <alignment horizontal="center" vertical="center"/>
    </xf>
    <xf numFmtId="0" fontId="4" fillId="11" borderId="5" xfId="0" applyFont="1" applyFill="1" applyBorder="1" applyAlignment="1">
      <alignment horizontal="center" vertical="center"/>
    </xf>
    <xf numFmtId="0" fontId="3" fillId="11" borderId="35" xfId="0" applyFont="1" applyFill="1" applyBorder="1" applyAlignment="1">
      <alignment horizontal="center" vertical="center"/>
    </xf>
    <xf numFmtId="0" fontId="43" fillId="0" borderId="49" xfId="0" applyFont="1" applyBorder="1" applyAlignment="1">
      <alignment horizontal="left"/>
    </xf>
    <xf numFmtId="0" fontId="0" fillId="0" borderId="40" xfId="0" applyBorder="1" applyAlignment="1">
      <alignment horizontal="left"/>
    </xf>
    <xf numFmtId="0" fontId="0" fillId="0" borderId="43" xfId="0" applyBorder="1" applyAlignment="1">
      <alignment horizontal="left"/>
    </xf>
    <xf numFmtId="0" fontId="51" fillId="0" borderId="36" xfId="0" applyFont="1" applyBorder="1" applyAlignment="1">
      <alignment horizontal="left"/>
    </xf>
    <xf numFmtId="0" fontId="0" fillId="0" borderId="36" xfId="0" applyBorder="1" applyAlignment="1">
      <alignment horizontal="left"/>
    </xf>
    <xf numFmtId="0" fontId="0" fillId="0" borderId="44" xfId="0" applyBorder="1" applyAlignment="1">
      <alignment horizontal="left"/>
    </xf>
    <xf numFmtId="0" fontId="43" fillId="0" borderId="4" xfId="0" applyFont="1" applyBorder="1" applyAlignment="1">
      <alignment horizontal="left"/>
    </xf>
    <xf numFmtId="0" fontId="0" fillId="0" borderId="5" xfId="0" applyBorder="1" applyAlignment="1">
      <alignment horizontal="left"/>
    </xf>
    <xf numFmtId="0" fontId="0" fillId="0" borderId="10" xfId="0" applyBorder="1" applyAlignment="1">
      <alignment horizontal="left"/>
    </xf>
    <xf numFmtId="0" fontId="45" fillId="0" borderId="47" xfId="0" applyFont="1" applyBorder="1" applyAlignment="1">
      <alignment horizontal="left"/>
    </xf>
    <xf numFmtId="0" fontId="0" fillId="0" borderId="47" xfId="0" applyBorder="1" applyAlignment="1">
      <alignment horizontal="left"/>
    </xf>
    <xf numFmtId="0" fontId="0" fillId="0" borderId="11" xfId="0" applyBorder="1" applyAlignment="1">
      <alignment horizontal="left"/>
    </xf>
    <xf numFmtId="0" fontId="51" fillId="0" borderId="47" xfId="0" applyFont="1" applyBorder="1" applyAlignment="1">
      <alignment horizontal="left"/>
    </xf>
    <xf numFmtId="0" fontId="0" fillId="0" borderId="61" xfId="0" applyBorder="1" applyAlignment="1">
      <alignment horizontal="left"/>
    </xf>
    <xf numFmtId="0" fontId="43" fillId="0" borderId="5" xfId="0" applyFont="1" applyBorder="1" applyAlignment="1">
      <alignment horizontal="left"/>
    </xf>
    <xf numFmtId="0" fontId="43" fillId="0" borderId="10" xfId="0" applyFont="1" applyBorder="1" applyAlignment="1">
      <alignment horizontal="left"/>
    </xf>
    <xf numFmtId="0" fontId="43" fillId="0" borderId="65" xfId="0" applyFont="1" applyBorder="1" applyAlignment="1">
      <alignment horizontal="left"/>
    </xf>
    <xf numFmtId="0" fontId="43" fillId="0" borderId="63" xfId="0" applyFont="1" applyBorder="1" applyAlignment="1">
      <alignment horizontal="left"/>
    </xf>
    <xf numFmtId="0" fontId="42" fillId="0" borderId="63" xfId="0" applyFont="1" applyBorder="1" applyAlignment="1">
      <alignment horizontal="left"/>
    </xf>
    <xf numFmtId="0" fontId="42" fillId="0" borderId="64" xfId="0" applyFont="1" applyBorder="1" applyAlignment="1">
      <alignment horizontal="left"/>
    </xf>
    <xf numFmtId="0" fontId="43" fillId="0" borderId="61" xfId="0" applyFont="1" applyBorder="1" applyAlignment="1">
      <alignment horizontal="left"/>
    </xf>
    <xf numFmtId="0" fontId="49" fillId="6" borderId="54" xfId="0" applyFont="1" applyFill="1" applyBorder="1" applyAlignment="1">
      <alignment horizontal="center" wrapText="1"/>
    </xf>
    <xf numFmtId="0" fontId="49" fillId="6" borderId="55" xfId="0" applyFont="1" applyFill="1" applyBorder="1" applyAlignment="1">
      <alignment horizontal="center" wrapText="1"/>
    </xf>
    <xf numFmtId="0" fontId="49" fillId="6" borderId="56" xfId="0" applyFont="1" applyFill="1" applyBorder="1" applyAlignment="1">
      <alignment horizontal="center" wrapText="1"/>
    </xf>
    <xf numFmtId="0" fontId="43" fillId="0" borderId="47" xfId="0" applyFont="1" applyBorder="1" applyAlignment="1">
      <alignment horizontal="left"/>
    </xf>
    <xf numFmtId="0" fontId="49" fillId="6" borderId="55" xfId="0" applyFont="1" applyFill="1" applyBorder="1" applyAlignment="1">
      <alignment horizontal="center"/>
    </xf>
    <xf numFmtId="0" fontId="49" fillId="6" borderId="56" xfId="0" applyFont="1" applyFill="1" applyBorder="1" applyAlignment="1">
      <alignment horizontal="center"/>
    </xf>
    <xf numFmtId="0" fontId="22" fillId="5" borderId="13" xfId="2" applyFont="1" applyFill="1" applyBorder="1" applyAlignment="1">
      <alignment horizontal="left" vertical="center" wrapText="1"/>
    </xf>
    <xf numFmtId="0" fontId="22" fillId="5" borderId="43" xfId="2" applyFont="1" applyFill="1" applyBorder="1" applyAlignment="1">
      <alignment horizontal="left" vertical="center" wrapText="1"/>
    </xf>
    <xf numFmtId="0" fontId="57" fillId="2" borderId="19" xfId="0" applyFont="1" applyFill="1" applyBorder="1" applyAlignment="1">
      <alignment horizontal="center" vertical="center"/>
    </xf>
    <xf numFmtId="0" fontId="57" fillId="2" borderId="2" xfId="0" applyFont="1" applyFill="1" applyBorder="1" applyAlignment="1">
      <alignment horizontal="center" vertical="center"/>
    </xf>
    <xf numFmtId="0" fontId="57" fillId="2" borderId="20" xfId="0" applyFont="1" applyFill="1" applyBorder="1" applyAlignment="1">
      <alignment horizontal="center" vertical="center"/>
    </xf>
    <xf numFmtId="0" fontId="57" fillId="2" borderId="1" xfId="0" applyFont="1" applyFill="1" applyBorder="1" applyAlignment="1">
      <alignment horizontal="center" vertical="center"/>
    </xf>
    <xf numFmtId="0" fontId="4" fillId="2" borderId="65" xfId="0" applyFont="1" applyFill="1" applyBorder="1" applyAlignment="1">
      <alignment horizontal="center" vertical="center"/>
    </xf>
    <xf numFmtId="0" fontId="3" fillId="0" borderId="61" xfId="0" applyFont="1" applyBorder="1" applyAlignment="1">
      <alignment horizontal="center" vertical="center"/>
    </xf>
    <xf numFmtId="0" fontId="57" fillId="2" borderId="63" xfId="0" applyFont="1" applyFill="1" applyBorder="1" applyAlignment="1">
      <alignment horizontal="center" vertical="center"/>
    </xf>
    <xf numFmtId="0" fontId="54" fillId="0" borderId="47" xfId="0" applyFont="1" applyBorder="1" applyAlignment="1">
      <alignment horizontal="center" vertical="center"/>
    </xf>
    <xf numFmtId="0" fontId="57" fillId="2" borderId="63" xfId="0" applyFont="1" applyFill="1" applyBorder="1" applyAlignment="1">
      <alignment horizontal="center" vertical="center" wrapText="1"/>
    </xf>
    <xf numFmtId="0" fontId="54" fillId="0" borderId="47" xfId="0" applyFont="1" applyBorder="1" applyAlignment="1">
      <alignment horizontal="center" wrapText="1"/>
    </xf>
    <xf numFmtId="0" fontId="57" fillId="2" borderId="22" xfId="0" applyFont="1" applyFill="1" applyBorder="1" applyAlignment="1">
      <alignment horizontal="center" vertical="center" wrapText="1"/>
    </xf>
    <xf numFmtId="0" fontId="57" fillId="2" borderId="23" xfId="0" applyFont="1" applyFill="1" applyBorder="1" applyAlignment="1">
      <alignment horizontal="center" vertical="center" wrapText="1"/>
    </xf>
    <xf numFmtId="0" fontId="57" fillId="2" borderId="17" xfId="0" applyFont="1" applyFill="1" applyBorder="1" applyAlignment="1">
      <alignment horizontal="center" vertical="center" wrapText="1"/>
    </xf>
    <xf numFmtId="0" fontId="57" fillId="2" borderId="20" xfId="0" applyFont="1" applyFill="1" applyBorder="1" applyAlignment="1">
      <alignment horizontal="center" vertical="center" wrapText="1"/>
    </xf>
    <xf numFmtId="0" fontId="54" fillId="5" borderId="13" xfId="0" applyFont="1" applyFill="1" applyBorder="1" applyAlignment="1">
      <alignment horizontal="left" vertical="center" wrapText="1"/>
    </xf>
    <xf numFmtId="0" fontId="54" fillId="5" borderId="50" xfId="0" applyFont="1" applyFill="1" applyBorder="1" applyAlignment="1">
      <alignment horizontal="left" vertical="center" wrapText="1"/>
    </xf>
    <xf numFmtId="0" fontId="59" fillId="5" borderId="39" xfId="2" applyFont="1" applyFill="1" applyBorder="1" applyAlignment="1">
      <alignment horizontal="left" vertical="center" wrapText="1"/>
    </xf>
    <xf numFmtId="0" fontId="59" fillId="5" borderId="36" xfId="2" applyFont="1" applyFill="1" applyBorder="1" applyAlignment="1">
      <alignment horizontal="left" vertical="center" wrapText="1"/>
    </xf>
    <xf numFmtId="0" fontId="59" fillId="5" borderId="13" xfId="2" applyFont="1" applyFill="1" applyBorder="1" applyAlignment="1">
      <alignment horizontal="left" vertical="center" wrapText="1"/>
    </xf>
    <xf numFmtId="0" fontId="59" fillId="5" borderId="40" xfId="2" applyFont="1" applyFill="1" applyBorder="1" applyAlignment="1">
      <alignment horizontal="left" vertical="center" wrapText="1"/>
    </xf>
    <xf numFmtId="0" fontId="59" fillId="5" borderId="43" xfId="2" applyFont="1" applyFill="1" applyBorder="1" applyAlignment="1">
      <alignment horizontal="left" vertical="center" wrapText="1"/>
    </xf>
    <xf numFmtId="0" fontId="57" fillId="2" borderId="3" xfId="0" applyFont="1" applyFill="1" applyBorder="1" applyAlignment="1">
      <alignment horizontal="center" vertical="center" wrapText="1"/>
    </xf>
    <xf numFmtId="0" fontId="54" fillId="0" borderId="47" xfId="0" applyFont="1" applyBorder="1" applyAlignment="1">
      <alignment horizontal="center" vertical="center" wrapText="1"/>
    </xf>
    <xf numFmtId="0" fontId="57" fillId="2" borderId="19" xfId="0" applyFont="1" applyFill="1" applyBorder="1" applyAlignment="1">
      <alignment horizontal="center" vertical="center" wrapText="1"/>
    </xf>
    <xf numFmtId="0" fontId="57" fillId="2" borderId="47" xfId="0" applyFont="1" applyFill="1" applyBorder="1" applyAlignment="1">
      <alignment vertical="center"/>
    </xf>
    <xf numFmtId="0" fontId="57" fillId="2" borderId="21" xfId="0" applyFont="1" applyFill="1" applyBorder="1" applyAlignment="1">
      <alignment horizontal="center" vertical="center"/>
    </xf>
    <xf numFmtId="0" fontId="57" fillId="2" borderId="66" xfId="0" applyFont="1" applyFill="1" applyBorder="1" applyAlignment="1">
      <alignment horizontal="center" vertical="center"/>
    </xf>
    <xf numFmtId="0" fontId="57" fillId="2" borderId="65" xfId="0" applyFont="1" applyFill="1" applyBorder="1" applyAlignment="1">
      <alignment horizontal="center" vertical="center"/>
    </xf>
    <xf numFmtId="0" fontId="54" fillId="0" borderId="61" xfId="0" applyFont="1" applyBorder="1" applyAlignment="1">
      <alignment horizontal="center" vertical="center"/>
    </xf>
    <xf numFmtId="0" fontId="6" fillId="0" borderId="9" xfId="0" applyFont="1" applyBorder="1" applyAlignment="1">
      <alignment vertical="center"/>
    </xf>
    <xf numFmtId="0" fontId="6" fillId="0" borderId="10" xfId="0" applyFont="1" applyBorder="1" applyAlignment="1">
      <alignment vertical="center"/>
    </xf>
    <xf numFmtId="0" fontId="6" fillId="0" borderId="74" xfId="0" applyFont="1" applyBorder="1" applyAlignment="1">
      <alignment horizontal="left" vertical="center" wrapText="1"/>
    </xf>
    <xf numFmtId="0" fontId="6" fillId="0" borderId="75" xfId="0" applyFont="1" applyBorder="1" applyAlignment="1">
      <alignment horizontal="left" vertical="center"/>
    </xf>
    <xf numFmtId="0" fontId="6" fillId="0" borderId="76" xfId="0" applyFont="1" applyBorder="1" applyAlignment="1">
      <alignment horizontal="left" vertical="center"/>
    </xf>
    <xf numFmtId="0" fontId="6" fillId="0" borderId="89" xfId="0" applyFont="1" applyBorder="1" applyAlignment="1">
      <alignment horizontal="distributed" vertical="center"/>
    </xf>
    <xf numFmtId="0" fontId="6" fillId="0" borderId="75" xfId="0" applyFont="1" applyBorder="1" applyAlignment="1">
      <alignment horizontal="distributed" vertical="center"/>
    </xf>
    <xf numFmtId="0" fontId="6" fillId="0" borderId="26" xfId="0" applyFont="1" applyBorder="1" applyAlignment="1">
      <alignment horizontal="center" vertical="center"/>
    </xf>
    <xf numFmtId="0" fontId="6" fillId="0" borderId="0" xfId="0" applyFont="1" applyAlignment="1">
      <alignment horizontal="center" vertical="center"/>
    </xf>
    <xf numFmtId="0" fontId="6" fillId="0" borderId="51" xfId="0" applyFont="1" applyBorder="1" applyAlignment="1">
      <alignment horizontal="center" vertical="center" textRotation="255"/>
    </xf>
    <xf numFmtId="0" fontId="6" fillId="0" borderId="25" xfId="0" applyFont="1" applyBorder="1" applyAlignment="1">
      <alignment horizontal="center" vertical="center" textRotation="255"/>
    </xf>
    <xf numFmtId="0" fontId="6" fillId="0" borderId="34" xfId="0" applyFont="1" applyBorder="1" applyAlignment="1">
      <alignment horizontal="center" vertical="center" textRotation="255"/>
    </xf>
    <xf numFmtId="0" fontId="6" fillId="0" borderId="9" xfId="0" applyFont="1" applyBorder="1" applyAlignment="1">
      <alignment horizontal="distributed" vertical="center"/>
    </xf>
    <xf numFmtId="0" fontId="6" fillId="0" borderId="9" xfId="0" applyFont="1" applyBorder="1" applyAlignment="1">
      <alignment horizontal="distributed" vertical="center" wrapText="1"/>
    </xf>
    <xf numFmtId="0" fontId="6" fillId="0" borderId="51" xfId="0" applyFont="1" applyBorder="1" applyAlignment="1">
      <alignment horizontal="distributed" vertical="center" textRotation="255"/>
    </xf>
    <xf numFmtId="0" fontId="6" fillId="0" borderId="25" xfId="0" applyFont="1" applyBorder="1" applyAlignment="1">
      <alignment horizontal="distributed" vertical="center" textRotation="255"/>
    </xf>
    <xf numFmtId="0" fontId="6" fillId="0" borderId="34" xfId="0" applyFont="1" applyBorder="1" applyAlignment="1">
      <alignment horizontal="distributed" vertical="center" textRotation="255"/>
    </xf>
    <xf numFmtId="0" fontId="6" fillId="0" borderId="74" xfId="0" applyFont="1" applyBorder="1" applyAlignment="1">
      <alignment horizontal="distributed" vertical="center"/>
    </xf>
    <xf numFmtId="0" fontId="13" fillId="0" borderId="75" xfId="0" applyFont="1" applyBorder="1" applyAlignment="1">
      <alignment horizontal="distributed" vertical="center"/>
    </xf>
    <xf numFmtId="0" fontId="13" fillId="0" borderId="76" xfId="0" applyFont="1" applyBorder="1" applyAlignment="1">
      <alignment horizontal="distributed" vertical="center"/>
    </xf>
    <xf numFmtId="0" fontId="6" fillId="0" borderId="76" xfId="0" applyFont="1" applyBorder="1" applyAlignment="1">
      <alignment horizontal="distributed" vertical="center"/>
    </xf>
    <xf numFmtId="0" fontId="6" fillId="0" borderId="72" xfId="0" applyFont="1" applyBorder="1" applyAlignment="1">
      <alignment horizontal="distributed" vertical="center"/>
    </xf>
    <xf numFmtId="0" fontId="6" fillId="0" borderId="77" xfId="0" applyFont="1" applyBorder="1" applyAlignment="1">
      <alignment horizontal="center" vertical="center"/>
    </xf>
    <xf numFmtId="0" fontId="6" fillId="0" borderId="82" xfId="0" applyFont="1" applyBorder="1" applyAlignment="1">
      <alignment horizontal="center" vertical="center"/>
    </xf>
    <xf numFmtId="0" fontId="6" fillId="0" borderId="70" xfId="0" applyFont="1" applyBorder="1" applyAlignment="1">
      <alignment horizontal="center" vertical="center"/>
    </xf>
    <xf numFmtId="0" fontId="6" fillId="0" borderId="83" xfId="0" applyFont="1" applyBorder="1" applyAlignment="1">
      <alignment horizontal="center" vertical="center"/>
    </xf>
    <xf numFmtId="0" fontId="6" fillId="0" borderId="81" xfId="0" applyFont="1" applyBorder="1" applyAlignment="1">
      <alignment horizontal="distributed" vertical="center"/>
    </xf>
    <xf numFmtId="0" fontId="6" fillId="0" borderId="71" xfId="0" applyFont="1" applyBorder="1" applyAlignment="1">
      <alignment horizontal="distributed" vertical="center"/>
    </xf>
    <xf numFmtId="0" fontId="6" fillId="0" borderId="70" xfId="0" applyFont="1" applyBorder="1" applyAlignment="1">
      <alignment horizontal="distributed" vertical="center"/>
    </xf>
    <xf numFmtId="0" fontId="6" fillId="0" borderId="79" xfId="0" applyFont="1" applyBorder="1" applyAlignment="1">
      <alignment horizontal="distributed" vertical="center"/>
    </xf>
    <xf numFmtId="0" fontId="6" fillId="0" borderId="83" xfId="0" applyFont="1" applyBorder="1" applyAlignment="1">
      <alignment horizontal="distributed" vertical="center"/>
    </xf>
    <xf numFmtId="0" fontId="6" fillId="0" borderId="74" xfId="1" applyFont="1" applyBorder="1" applyAlignment="1">
      <alignment horizontal="distributed" vertical="center"/>
    </xf>
    <xf numFmtId="0" fontId="6" fillId="0" borderId="75" xfId="1" applyFont="1" applyBorder="1" applyAlignment="1">
      <alignment horizontal="distributed" vertical="center"/>
    </xf>
    <xf numFmtId="0" fontId="6" fillId="0" borderId="77" xfId="1" applyFont="1" applyBorder="1" applyAlignment="1">
      <alignment horizontal="distributed" vertical="center"/>
    </xf>
    <xf numFmtId="0" fontId="6" fillId="0" borderId="78" xfId="1" applyFont="1" applyBorder="1" applyAlignment="1">
      <alignment horizontal="distributed" vertical="center"/>
    </xf>
    <xf numFmtId="0" fontId="6" fillId="0" borderId="70" xfId="1" applyFont="1" applyBorder="1" applyAlignment="1">
      <alignment horizontal="distributed" vertical="center"/>
    </xf>
    <xf numFmtId="0" fontId="6" fillId="0" borderId="79" xfId="1" applyFont="1" applyBorder="1" applyAlignment="1">
      <alignment horizontal="distributed" vertical="center"/>
    </xf>
    <xf numFmtId="0" fontId="6" fillId="0" borderId="77" xfId="1" applyFont="1" applyBorder="1" applyAlignment="1">
      <alignment horizontal="distributed" vertical="center" wrapText="1"/>
    </xf>
    <xf numFmtId="0" fontId="6" fillId="0" borderId="78" xfId="1" applyFont="1" applyBorder="1" applyAlignment="1">
      <alignment horizontal="distributed" vertical="center" wrapText="1"/>
    </xf>
    <xf numFmtId="0" fontId="6" fillId="0" borderId="82" xfId="1" applyFont="1" applyBorder="1" applyAlignment="1">
      <alignment horizontal="distributed" vertical="center" wrapText="1"/>
    </xf>
    <xf numFmtId="0" fontId="6" fillId="0" borderId="70" xfId="1" applyFont="1" applyBorder="1" applyAlignment="1">
      <alignment horizontal="distributed" vertical="center" wrapText="1"/>
    </xf>
    <xf numFmtId="0" fontId="6" fillId="0" borderId="79" xfId="1" applyFont="1" applyBorder="1" applyAlignment="1">
      <alignment horizontal="distributed" vertical="center" wrapText="1"/>
    </xf>
    <xf numFmtId="0" fontId="6" fillId="0" borderId="83" xfId="1" applyFont="1" applyBorder="1" applyAlignment="1">
      <alignment horizontal="distributed" vertical="center" wrapText="1"/>
    </xf>
    <xf numFmtId="0" fontId="6" fillId="0" borderId="26" xfId="1" applyFont="1" applyBorder="1" applyAlignment="1">
      <alignment horizontal="distributed" vertical="center"/>
    </xf>
    <xf numFmtId="0" fontId="13" fillId="0" borderId="0" xfId="1" applyAlignment="1">
      <alignment horizontal="distributed" vertical="center"/>
    </xf>
    <xf numFmtId="0" fontId="6" fillId="0" borderId="28" xfId="0" applyFont="1" applyBorder="1" applyAlignment="1">
      <alignment horizontal="left" vertical="center" wrapText="1"/>
    </xf>
    <xf numFmtId="0" fontId="6" fillId="0" borderId="29" xfId="0" applyFont="1" applyBorder="1" applyAlignment="1">
      <alignment horizontal="left" vertical="center" wrapText="1"/>
    </xf>
    <xf numFmtId="0" fontId="6" fillId="0" borderId="30" xfId="0" applyFont="1" applyBorder="1" applyAlignment="1">
      <alignment horizontal="left" vertical="center" wrapText="1"/>
    </xf>
    <xf numFmtId="0" fontId="6" fillId="0" borderId="26" xfId="0" applyFont="1" applyBorder="1" applyAlignment="1">
      <alignment horizontal="left" vertical="center" wrapText="1"/>
    </xf>
    <xf numFmtId="0" fontId="6" fillId="0" borderId="0" xfId="0" applyFont="1" applyAlignment="1">
      <alignment horizontal="left" vertical="center" wrapText="1"/>
    </xf>
    <xf numFmtId="0" fontId="6" fillId="0" borderId="31" xfId="0" applyFont="1" applyBorder="1" applyAlignment="1">
      <alignment horizontal="left" vertical="center" wrapText="1"/>
    </xf>
    <xf numFmtId="0" fontId="6" fillId="0" borderId="70" xfId="0" applyFont="1" applyBorder="1" applyAlignment="1">
      <alignment horizontal="left" vertical="center" wrapText="1"/>
    </xf>
    <xf numFmtId="0" fontId="6" fillId="0" borderId="79" xfId="0" applyFont="1" applyBorder="1" applyAlignment="1">
      <alignment horizontal="left" vertical="center" wrapText="1"/>
    </xf>
    <xf numFmtId="0" fontId="6" fillId="0" borderId="83" xfId="0" applyFont="1" applyBorder="1" applyAlignment="1">
      <alignment horizontal="left" vertical="center" wrapText="1"/>
    </xf>
    <xf numFmtId="0" fontId="6" fillId="0" borderId="77" xfId="0" applyFont="1" applyBorder="1" applyAlignment="1">
      <alignment horizontal="distributed" vertical="center"/>
    </xf>
    <xf numFmtId="0" fontId="6" fillId="0" borderId="78" xfId="0" applyFont="1" applyBorder="1" applyAlignment="1">
      <alignment horizontal="distributed" vertical="center"/>
    </xf>
    <xf numFmtId="0" fontId="13" fillId="0" borderId="26" xfId="0" applyFont="1" applyBorder="1" applyAlignment="1">
      <alignment horizontal="distributed" vertical="center"/>
    </xf>
    <xf numFmtId="0" fontId="13" fillId="0" borderId="0" xfId="0" applyFont="1" applyAlignment="1">
      <alignment horizontal="distributed" vertical="center"/>
    </xf>
    <xf numFmtId="0" fontId="13" fillId="0" borderId="70" xfId="0" applyFont="1" applyBorder="1" applyAlignment="1">
      <alignment horizontal="distributed" vertical="center"/>
    </xf>
    <xf numFmtId="0" fontId="13" fillId="0" borderId="79" xfId="0" applyFont="1" applyBorder="1" applyAlignment="1">
      <alignment horizontal="distributed" vertical="center"/>
    </xf>
    <xf numFmtId="0" fontId="6" fillId="9" borderId="87" xfId="0" applyFont="1" applyFill="1" applyBorder="1" applyAlignment="1">
      <alignment horizontal="center" vertical="center"/>
    </xf>
    <xf numFmtId="0" fontId="6" fillId="9" borderId="88" xfId="0" applyFont="1" applyFill="1" applyBorder="1" applyAlignment="1">
      <alignment horizontal="center" vertical="center"/>
    </xf>
    <xf numFmtId="0" fontId="6" fillId="0" borderId="26" xfId="0" applyFont="1" applyBorder="1" applyAlignment="1">
      <alignment horizontal="distributed" vertical="center" wrapText="1"/>
    </xf>
    <xf numFmtId="0" fontId="6" fillId="0" borderId="0" xfId="0" applyFont="1" applyAlignment="1">
      <alignment horizontal="distributed" vertical="center" wrapText="1"/>
    </xf>
    <xf numFmtId="0" fontId="6" fillId="0" borderId="31" xfId="0" applyFont="1" applyBorder="1" applyAlignment="1">
      <alignment horizontal="distributed" vertical="center" wrapText="1"/>
    </xf>
    <xf numFmtId="0" fontId="6" fillId="0" borderId="26" xfId="0" applyFont="1" applyBorder="1" applyAlignment="1">
      <alignment horizontal="center" vertical="center" wrapText="1"/>
    </xf>
    <xf numFmtId="0" fontId="6" fillId="0" borderId="0" xfId="0" applyFont="1" applyAlignment="1">
      <alignment horizontal="center" vertical="center" wrapText="1"/>
    </xf>
    <xf numFmtId="0" fontId="6" fillId="0" borderId="31" xfId="0" applyFont="1" applyBorder="1" applyAlignment="1">
      <alignment horizontal="center" vertical="center" wrapText="1"/>
    </xf>
    <xf numFmtId="0" fontId="6" fillId="0" borderId="70" xfId="0" applyFont="1" applyBorder="1" applyAlignment="1">
      <alignment horizontal="center" vertical="center" wrapText="1"/>
    </xf>
    <xf numFmtId="0" fontId="6" fillId="0" borderId="79" xfId="0" applyFont="1" applyBorder="1" applyAlignment="1">
      <alignment horizontal="center" vertical="center" wrapText="1"/>
    </xf>
    <xf numFmtId="0" fontId="6" fillId="0" borderId="83" xfId="0" applyFont="1" applyBorder="1" applyAlignment="1">
      <alignment horizontal="center" vertical="center" wrapText="1"/>
    </xf>
    <xf numFmtId="0" fontId="6" fillId="0" borderId="73" xfId="1" applyFont="1" applyBorder="1" applyAlignment="1">
      <alignment horizontal="center" vertical="center" textRotation="255" wrapText="1"/>
    </xf>
    <xf numFmtId="0" fontId="6" fillId="0" borderId="25" xfId="1" applyFont="1" applyBorder="1" applyAlignment="1">
      <alignment horizontal="center" vertical="center" textRotation="255" wrapText="1"/>
    </xf>
    <xf numFmtId="0" fontId="6" fillId="0" borderId="72" xfId="1" applyFont="1" applyBorder="1" applyAlignment="1">
      <alignment horizontal="center" vertical="center" textRotation="255" wrapText="1"/>
    </xf>
    <xf numFmtId="0" fontId="6" fillId="0" borderId="34" xfId="1" applyFont="1" applyBorder="1" applyAlignment="1">
      <alignment horizontal="distributed" vertical="center"/>
    </xf>
    <xf numFmtId="0" fontId="6" fillId="0" borderId="47" xfId="1" applyFont="1" applyBorder="1" applyAlignment="1">
      <alignment horizontal="distributed" vertical="center"/>
    </xf>
    <xf numFmtId="0" fontId="6" fillId="0" borderId="9" xfId="1" applyFont="1" applyBorder="1" applyAlignment="1">
      <alignment horizontal="left" vertical="center"/>
    </xf>
    <xf numFmtId="0" fontId="6" fillId="0" borderId="5" xfId="1" applyFont="1" applyBorder="1" applyAlignment="1">
      <alignment horizontal="left" vertical="center"/>
    </xf>
    <xf numFmtId="0" fontId="6" fillId="0" borderId="10" xfId="1" applyFont="1" applyBorder="1" applyAlignment="1">
      <alignment horizontal="left" vertical="center"/>
    </xf>
    <xf numFmtId="0" fontId="6" fillId="0" borderId="73" xfId="1" applyFont="1" applyBorder="1" applyAlignment="1">
      <alignment horizontal="center" vertical="center" textRotation="255"/>
    </xf>
    <xf numFmtId="0" fontId="6" fillId="0" borderId="25" xfId="1" applyFont="1" applyBorder="1" applyAlignment="1">
      <alignment horizontal="center" vertical="center" textRotation="255"/>
    </xf>
    <xf numFmtId="0" fontId="6" fillId="0" borderId="72" xfId="1" applyFont="1" applyBorder="1" applyAlignment="1">
      <alignment horizontal="center" vertical="center" textRotation="255"/>
    </xf>
    <xf numFmtId="0" fontId="6" fillId="0" borderId="71" xfId="1" applyFont="1" applyBorder="1" applyAlignment="1">
      <alignment horizontal="distributed" vertical="center"/>
    </xf>
    <xf numFmtId="0" fontId="6" fillId="0" borderId="51" xfId="1" applyFont="1" applyBorder="1" applyAlignment="1">
      <alignment horizontal="center" vertical="center" textRotation="255"/>
    </xf>
    <xf numFmtId="0" fontId="6" fillId="0" borderId="86" xfId="0" applyFont="1" applyBorder="1" applyAlignment="1">
      <alignment horizontal="distributed" vertical="center"/>
    </xf>
    <xf numFmtId="0" fontId="6" fillId="9" borderId="47" xfId="1" applyFont="1" applyFill="1" applyBorder="1" applyAlignment="1">
      <alignment horizontal="center" vertical="center"/>
    </xf>
    <xf numFmtId="0" fontId="6" fillId="0" borderId="28" xfId="1" applyFont="1" applyBorder="1" applyAlignment="1">
      <alignment horizontal="distributed" vertical="center"/>
    </xf>
    <xf numFmtId="0" fontId="6" fillId="0" borderId="29" xfId="1" applyFont="1" applyBorder="1" applyAlignment="1">
      <alignment horizontal="distributed" vertical="center"/>
    </xf>
    <xf numFmtId="0" fontId="6" fillId="0" borderId="30" xfId="1" applyFont="1" applyBorder="1" applyAlignment="1">
      <alignment horizontal="distributed" vertical="center"/>
    </xf>
    <xf numFmtId="0" fontId="6" fillId="0" borderId="0" xfId="1" applyFont="1" applyAlignment="1">
      <alignment horizontal="distributed" vertical="center"/>
    </xf>
    <xf numFmtId="0" fontId="6" fillId="0" borderId="31" xfId="1" applyFont="1" applyBorder="1" applyAlignment="1">
      <alignment horizontal="distributed" vertical="center"/>
    </xf>
    <xf numFmtId="0" fontId="47" fillId="0" borderId="0" xfId="1" applyFont="1" applyAlignment="1">
      <alignment horizontal="left" vertical="center" wrapText="1"/>
    </xf>
    <xf numFmtId="0" fontId="11" fillId="3" borderId="54" xfId="0" applyFont="1" applyFill="1" applyBorder="1" applyAlignment="1">
      <alignment horizontal="center" vertical="center" wrapText="1"/>
    </xf>
    <xf numFmtId="0" fontId="11" fillId="3" borderId="55" xfId="0" applyFont="1" applyFill="1" applyBorder="1" applyAlignment="1">
      <alignment horizontal="center" vertical="center" wrapText="1"/>
    </xf>
    <xf numFmtId="0" fontId="13" fillId="0" borderId="58" xfId="0" applyFont="1" applyBorder="1" applyAlignment="1" applyProtection="1">
      <alignment vertical="center" wrapText="1"/>
      <protection locked="0"/>
    </xf>
    <xf numFmtId="0" fontId="13" fillId="0" borderId="55" xfId="0" applyFont="1" applyBorder="1" applyAlignment="1" applyProtection="1">
      <alignment vertical="center" wrapText="1"/>
      <protection locked="0"/>
    </xf>
    <xf numFmtId="0" fontId="13" fillId="0" borderId="56" xfId="0" applyFont="1" applyBorder="1" applyAlignment="1" applyProtection="1">
      <alignment vertical="center" wrapText="1"/>
      <protection locked="0"/>
    </xf>
    <xf numFmtId="0" fontId="23" fillId="11" borderId="9" xfId="0" applyFont="1" applyFill="1" applyBorder="1" applyAlignment="1" applyProtection="1">
      <alignment horizontal="center" vertical="center"/>
      <protection locked="0"/>
    </xf>
    <xf numFmtId="0" fontId="23" fillId="11" borderId="5" xfId="0" applyFont="1" applyFill="1" applyBorder="1" applyAlignment="1" applyProtection="1">
      <alignment horizontal="center" vertical="center"/>
      <protection locked="0"/>
    </xf>
    <xf numFmtId="0" fontId="23" fillId="11" borderId="6" xfId="0" applyFont="1" applyFill="1" applyBorder="1" applyAlignment="1" applyProtection="1">
      <alignment horizontal="center" vertical="center"/>
      <protection locked="0"/>
    </xf>
    <xf numFmtId="0" fontId="23" fillId="4" borderId="9" xfId="0" applyFont="1" applyFill="1" applyBorder="1" applyAlignment="1" applyProtection="1">
      <alignment horizontal="center" vertical="center"/>
      <protection locked="0"/>
    </xf>
    <xf numFmtId="0" fontId="23" fillId="4" borderId="5" xfId="0" applyFont="1" applyFill="1" applyBorder="1" applyAlignment="1" applyProtection="1">
      <alignment horizontal="center" vertical="center"/>
      <protection locked="0"/>
    </xf>
    <xf numFmtId="0" fontId="23" fillId="4" borderId="6" xfId="0" applyFont="1" applyFill="1" applyBorder="1" applyAlignment="1" applyProtection="1">
      <alignment horizontal="center" vertical="center"/>
      <protection locked="0"/>
    </xf>
    <xf numFmtId="176" fontId="13" fillId="0" borderId="57" xfId="0" applyNumberFormat="1" applyFont="1" applyBorder="1" applyAlignment="1">
      <alignment horizontal="center" vertical="center"/>
    </xf>
    <xf numFmtId="176" fontId="13" fillId="0" borderId="45" xfId="0" applyNumberFormat="1" applyFont="1" applyBorder="1" applyAlignment="1">
      <alignment horizontal="center" vertical="center"/>
    </xf>
    <xf numFmtId="176" fontId="13" fillId="0" borderId="48" xfId="0" applyNumberFormat="1" applyFont="1" applyBorder="1" applyAlignment="1">
      <alignment horizontal="center" vertical="center"/>
    </xf>
    <xf numFmtId="176" fontId="23" fillId="0" borderId="51" xfId="0" applyNumberFormat="1" applyFont="1" applyBorder="1" applyAlignment="1" applyProtection="1">
      <alignment horizontal="center" vertical="center"/>
      <protection locked="0"/>
    </xf>
    <xf numFmtId="176" fontId="23" fillId="0" borderId="25" xfId="0" applyNumberFormat="1" applyFont="1" applyBorder="1" applyAlignment="1" applyProtection="1">
      <alignment horizontal="center" vertical="center"/>
      <protection locked="0"/>
    </xf>
    <xf numFmtId="176" fontId="23" fillId="0" borderId="41" xfId="0" applyNumberFormat="1" applyFont="1" applyBorder="1" applyAlignment="1" applyProtection="1">
      <alignment horizontal="center" vertical="center"/>
      <protection locked="0"/>
    </xf>
    <xf numFmtId="0" fontId="23" fillId="0" borderId="51" xfId="0" applyFont="1" applyBorder="1" applyAlignment="1" applyProtection="1">
      <alignment horizontal="center" vertical="center" wrapText="1"/>
      <protection locked="0"/>
    </xf>
    <xf numFmtId="0" fontId="23" fillId="0" borderId="25" xfId="0" applyFont="1" applyBorder="1" applyAlignment="1" applyProtection="1">
      <alignment horizontal="center" vertical="center" wrapText="1"/>
      <protection locked="0"/>
    </xf>
    <xf numFmtId="0" fontId="23" fillId="0" borderId="41" xfId="0" applyFont="1" applyBorder="1" applyAlignment="1" applyProtection="1">
      <alignment horizontal="center" vertical="center" wrapText="1"/>
      <protection locked="0"/>
    </xf>
    <xf numFmtId="0" fontId="23" fillId="0" borderId="28" xfId="0" applyFont="1" applyBorder="1" applyAlignment="1" applyProtection="1">
      <alignment horizontal="center" vertical="center"/>
      <protection locked="0"/>
    </xf>
    <xf numFmtId="0" fontId="23" fillId="0" borderId="29" xfId="0" applyFont="1" applyBorder="1" applyAlignment="1" applyProtection="1">
      <alignment horizontal="center" vertical="center"/>
      <protection locked="0"/>
    </xf>
    <xf numFmtId="0" fontId="23" fillId="0" borderId="30" xfId="0" applyFont="1" applyBorder="1" applyAlignment="1" applyProtection="1">
      <alignment horizontal="center" vertical="center"/>
      <protection locked="0"/>
    </xf>
    <xf numFmtId="0" fontId="23" fillId="0" borderId="26" xfId="0" applyFont="1" applyBorder="1" applyAlignment="1" applyProtection="1">
      <alignment horizontal="center" vertical="center"/>
      <protection locked="0"/>
    </xf>
    <xf numFmtId="0" fontId="23" fillId="0" borderId="0" xfId="0" applyFont="1" applyAlignment="1" applyProtection="1">
      <alignment horizontal="center" vertical="center"/>
      <protection locked="0"/>
    </xf>
    <xf numFmtId="0" fontId="23" fillId="0" borderId="31" xfId="0" applyFont="1" applyBorder="1" applyAlignment="1" applyProtection="1">
      <alignment horizontal="center" vertical="center"/>
      <protection locked="0"/>
    </xf>
    <xf numFmtId="0" fontId="23" fillId="0" borderId="14" xfId="0" applyFont="1" applyBorder="1" applyAlignment="1" applyProtection="1">
      <alignment horizontal="center" vertical="center"/>
      <protection locked="0"/>
    </xf>
    <xf numFmtId="0" fontId="23" fillId="0" borderId="15" xfId="0" applyFont="1" applyBorder="1" applyAlignment="1" applyProtection="1">
      <alignment horizontal="center" vertical="center"/>
      <protection locked="0"/>
    </xf>
    <xf numFmtId="0" fontId="23" fillId="0" borderId="42" xfId="0" applyFont="1" applyBorder="1" applyAlignment="1" applyProtection="1">
      <alignment horizontal="center" vertical="center"/>
      <protection locked="0"/>
    </xf>
    <xf numFmtId="176" fontId="24" fillId="0" borderId="51" xfId="0" applyNumberFormat="1" applyFont="1" applyBorder="1" applyAlignment="1" applyProtection="1">
      <alignment horizontal="center" vertical="center"/>
      <protection locked="0"/>
    </xf>
    <xf numFmtId="176" fontId="24" fillId="0" borderId="25" xfId="0" applyNumberFormat="1" applyFont="1" applyBorder="1" applyAlignment="1" applyProtection="1">
      <alignment horizontal="center" vertical="center"/>
      <protection locked="0"/>
    </xf>
    <xf numFmtId="176" fontId="24" fillId="0" borderId="41" xfId="0" applyNumberFormat="1" applyFont="1" applyBorder="1" applyAlignment="1" applyProtection="1">
      <alignment horizontal="center" vertical="center"/>
      <protection locked="0"/>
    </xf>
    <xf numFmtId="176" fontId="24" fillId="0" borderId="51" xfId="0" applyNumberFormat="1" applyFont="1" applyBorder="1" applyAlignment="1" applyProtection="1">
      <alignment horizontal="center" vertical="center" wrapText="1"/>
      <protection locked="0"/>
    </xf>
    <xf numFmtId="176" fontId="24" fillId="0" borderId="25" xfId="0" applyNumberFormat="1" applyFont="1" applyBorder="1" applyAlignment="1" applyProtection="1">
      <alignment horizontal="center" vertical="center" wrapText="1"/>
      <protection locked="0"/>
    </xf>
    <xf numFmtId="176" fontId="24" fillId="0" borderId="34" xfId="0" applyNumberFormat="1" applyFont="1" applyBorder="1" applyAlignment="1" applyProtection="1">
      <alignment horizontal="center" vertical="center" wrapText="1"/>
      <protection locked="0"/>
    </xf>
    <xf numFmtId="176" fontId="13" fillId="0" borderId="60" xfId="0" applyNumberFormat="1" applyFont="1" applyBorder="1" applyAlignment="1">
      <alignment horizontal="center" vertical="center"/>
    </xf>
    <xf numFmtId="176" fontId="23" fillId="0" borderId="34" xfId="0" applyNumberFormat="1" applyFont="1" applyBorder="1" applyAlignment="1" applyProtection="1">
      <alignment horizontal="center" vertical="center"/>
      <protection locked="0"/>
    </xf>
    <xf numFmtId="0" fontId="23" fillId="0" borderId="34" xfId="0" applyFont="1" applyBorder="1" applyAlignment="1" applyProtection="1">
      <alignment horizontal="center" vertical="center" wrapText="1"/>
      <protection locked="0"/>
    </xf>
    <xf numFmtId="0" fontId="23" fillId="0" borderId="32" xfId="0" applyFont="1" applyBorder="1" applyAlignment="1" applyProtection="1">
      <alignment horizontal="center" vertical="center"/>
      <protection locked="0"/>
    </xf>
    <xf numFmtId="0" fontId="23" fillId="0" borderId="8" xfId="0" applyFont="1" applyBorder="1" applyAlignment="1" applyProtection="1">
      <alignment horizontal="center" vertical="center"/>
      <protection locked="0"/>
    </xf>
    <xf numFmtId="0" fontId="23" fillId="0" borderId="33" xfId="0" applyFont="1" applyBorder="1" applyAlignment="1" applyProtection="1">
      <alignment horizontal="center" vertical="center"/>
      <protection locked="0"/>
    </xf>
    <xf numFmtId="0" fontId="23" fillId="0" borderId="9" xfId="0" applyFont="1" applyBorder="1" applyAlignment="1">
      <alignment horizontal="center" vertical="center"/>
    </xf>
    <xf numFmtId="0" fontId="23" fillId="0" borderId="5" xfId="0" applyFont="1" applyBorder="1" applyAlignment="1">
      <alignment horizontal="center" vertical="center"/>
    </xf>
    <xf numFmtId="0" fontId="23" fillId="0" borderId="6" xfId="0" applyFont="1" applyBorder="1" applyAlignment="1">
      <alignment horizontal="center" vertical="center"/>
    </xf>
    <xf numFmtId="0" fontId="23" fillId="4" borderId="13" xfId="0" applyFont="1" applyFill="1" applyBorder="1" applyAlignment="1">
      <alignment horizontal="center" vertical="center"/>
    </xf>
    <xf numFmtId="0" fontId="23" fillId="4" borderId="40" xfId="0" applyFont="1" applyFill="1" applyBorder="1" applyAlignment="1">
      <alignment horizontal="center" vertical="center"/>
    </xf>
    <xf numFmtId="0" fontId="23" fillId="4" borderId="50" xfId="0" applyFont="1" applyFill="1" applyBorder="1" applyAlignment="1">
      <alignment horizontal="center" vertical="center"/>
    </xf>
    <xf numFmtId="0" fontId="13" fillId="3" borderId="59" xfId="0" applyFont="1" applyFill="1" applyBorder="1" applyAlignment="1">
      <alignment horizontal="center"/>
    </xf>
    <xf numFmtId="0" fontId="13" fillId="3" borderId="60" xfId="0" applyFont="1" applyFill="1" applyBorder="1" applyAlignment="1">
      <alignment horizontal="center"/>
    </xf>
    <xf numFmtId="0" fontId="11" fillId="3" borderId="21" xfId="0" applyFont="1" applyFill="1" applyBorder="1" applyAlignment="1">
      <alignment horizontal="center" vertical="center" wrapText="1"/>
    </xf>
    <xf numFmtId="0" fontId="11" fillId="3" borderId="34" xfId="0" applyFont="1" applyFill="1" applyBorder="1" applyAlignment="1">
      <alignment horizontal="center" vertical="center" wrapText="1"/>
    </xf>
    <xf numFmtId="0" fontId="11" fillId="3" borderId="19"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11" fillId="3" borderId="22" xfId="0" applyFont="1" applyFill="1" applyBorder="1" applyAlignment="1">
      <alignment horizontal="center" vertical="center" wrapText="1" shrinkToFit="1"/>
    </xf>
    <xf numFmtId="0" fontId="11" fillId="3" borderId="18" xfId="0" applyFont="1" applyFill="1" applyBorder="1" applyAlignment="1">
      <alignment horizontal="center" vertical="center" wrapText="1" shrinkToFit="1"/>
    </xf>
    <xf numFmtId="0" fontId="11" fillId="3" borderId="38" xfId="0" applyFont="1" applyFill="1" applyBorder="1" applyAlignment="1">
      <alignment horizontal="center" vertical="center" wrapText="1" shrinkToFit="1"/>
    </xf>
    <xf numFmtId="0" fontId="11" fillId="3" borderId="32" xfId="0" applyFont="1" applyFill="1" applyBorder="1" applyAlignment="1">
      <alignment horizontal="center" vertical="center" wrapText="1" shrinkToFit="1"/>
    </xf>
    <xf numFmtId="0" fontId="11" fillId="3" borderId="8" xfId="0" applyFont="1" applyFill="1" applyBorder="1" applyAlignment="1">
      <alignment horizontal="center" vertical="center" wrapText="1" shrinkToFit="1"/>
    </xf>
    <xf numFmtId="0" fontId="11" fillId="3" borderId="33" xfId="0" applyFont="1" applyFill="1" applyBorder="1" applyAlignment="1">
      <alignment horizontal="center" vertical="center" wrapText="1" shrinkToFit="1"/>
    </xf>
    <xf numFmtId="0" fontId="11" fillId="3" borderId="22" xfId="0" applyFont="1" applyFill="1" applyBorder="1" applyAlignment="1">
      <alignment horizontal="center" vertical="center" wrapText="1"/>
    </xf>
    <xf numFmtId="0" fontId="11" fillId="3" borderId="18" xfId="0" applyFont="1" applyFill="1" applyBorder="1" applyAlignment="1">
      <alignment horizontal="center" vertical="center" wrapText="1"/>
    </xf>
    <xf numFmtId="0" fontId="11" fillId="3" borderId="3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23" xfId="0" applyFont="1" applyFill="1" applyBorder="1" applyAlignment="1">
      <alignment horizontal="center" vertical="center" wrapText="1"/>
    </xf>
    <xf numFmtId="0" fontId="11" fillId="3" borderId="35" xfId="0" applyFont="1" applyFill="1" applyBorder="1" applyAlignment="1">
      <alignment horizontal="center" vertical="center" wrapText="1"/>
    </xf>
    <xf numFmtId="0" fontId="23" fillId="4" borderId="9" xfId="0" applyFont="1" applyFill="1" applyBorder="1" applyAlignment="1">
      <alignment horizontal="center" vertical="center"/>
    </xf>
    <xf numFmtId="0" fontId="23" fillId="4" borderId="5" xfId="0" applyFont="1" applyFill="1" applyBorder="1" applyAlignment="1">
      <alignment horizontal="center" vertical="center"/>
    </xf>
    <xf numFmtId="0" fontId="23" fillId="4" borderId="6" xfId="0" applyFont="1" applyFill="1" applyBorder="1" applyAlignment="1">
      <alignment horizontal="center" vertical="center"/>
    </xf>
    <xf numFmtId="176" fontId="23" fillId="0" borderId="51" xfId="0" applyNumberFormat="1" applyFont="1" applyBorder="1" applyAlignment="1">
      <alignment horizontal="center" vertical="center"/>
    </xf>
    <xf numFmtId="176" fontId="23" fillId="0" borderId="25" xfId="0" applyNumberFormat="1" applyFont="1" applyBorder="1" applyAlignment="1">
      <alignment horizontal="center" vertical="center"/>
    </xf>
    <xf numFmtId="176" fontId="23" fillId="0" borderId="41" xfId="0" applyNumberFormat="1" applyFont="1" applyBorder="1" applyAlignment="1">
      <alignment horizontal="center" vertical="center"/>
    </xf>
    <xf numFmtId="0" fontId="23" fillId="0" borderId="51" xfId="0" applyFont="1" applyBorder="1" applyAlignment="1">
      <alignment horizontal="center" vertical="center" wrapText="1"/>
    </xf>
    <xf numFmtId="0" fontId="23" fillId="0" borderId="25" xfId="0" applyFont="1" applyBorder="1" applyAlignment="1">
      <alignment horizontal="center" vertical="center" wrapText="1"/>
    </xf>
    <xf numFmtId="0" fontId="23" fillId="0" borderId="41" xfId="0" applyFont="1" applyBorder="1" applyAlignment="1">
      <alignment horizontal="center" vertical="center" wrapText="1"/>
    </xf>
    <xf numFmtId="0" fontId="23" fillId="0" borderId="28" xfId="0" applyFont="1" applyBorder="1" applyAlignment="1">
      <alignment horizontal="center" vertical="center"/>
    </xf>
    <xf numFmtId="0" fontId="23" fillId="0" borderId="29" xfId="0" applyFont="1" applyBorder="1" applyAlignment="1">
      <alignment horizontal="center" vertical="center"/>
    </xf>
    <xf numFmtId="0" fontId="23" fillId="0" borderId="30" xfId="0" applyFont="1" applyBorder="1" applyAlignment="1">
      <alignment horizontal="center" vertical="center"/>
    </xf>
    <xf numFmtId="0" fontId="23" fillId="0" borderId="26" xfId="0" applyFont="1" applyBorder="1" applyAlignment="1">
      <alignment horizontal="center" vertical="center"/>
    </xf>
    <xf numFmtId="0" fontId="23" fillId="0" borderId="0" xfId="0" applyFont="1" applyAlignment="1">
      <alignment horizontal="center" vertical="center"/>
    </xf>
    <xf numFmtId="0" fontId="23" fillId="0" borderId="31" xfId="0" applyFont="1" applyBorder="1" applyAlignment="1">
      <alignment horizontal="center" vertical="center"/>
    </xf>
    <xf numFmtId="0" fontId="23" fillId="0" borderId="14" xfId="0" applyFont="1" applyBorder="1" applyAlignment="1">
      <alignment horizontal="center" vertical="center"/>
    </xf>
    <xf numFmtId="0" fontId="23" fillId="0" borderId="15" xfId="0" applyFont="1" applyBorder="1" applyAlignment="1">
      <alignment horizontal="center" vertical="center"/>
    </xf>
    <xf numFmtId="0" fontId="23" fillId="0" borderId="42" xfId="0" applyFont="1" applyBorder="1" applyAlignment="1">
      <alignment horizontal="center" vertical="center"/>
    </xf>
    <xf numFmtId="176" fontId="24" fillId="0" borderId="51" xfId="0" applyNumberFormat="1" applyFont="1" applyBorder="1" applyAlignment="1">
      <alignment horizontal="center" vertical="center"/>
    </xf>
    <xf numFmtId="176" fontId="24" fillId="0" borderId="25" xfId="0" applyNumberFormat="1" applyFont="1" applyBorder="1" applyAlignment="1">
      <alignment horizontal="center" vertical="center"/>
    </xf>
    <xf numFmtId="176" fontId="24" fillId="0" borderId="41" xfId="0" applyNumberFormat="1" applyFont="1" applyBorder="1" applyAlignment="1">
      <alignment horizontal="center" vertical="center"/>
    </xf>
    <xf numFmtId="176" fontId="23" fillId="0" borderId="34" xfId="0" applyNumberFormat="1" applyFont="1" applyBorder="1" applyAlignment="1">
      <alignment horizontal="center" vertical="center"/>
    </xf>
    <xf numFmtId="0" fontId="23" fillId="0" borderId="34" xfId="0" applyFont="1" applyBorder="1" applyAlignment="1">
      <alignment horizontal="center" vertical="center" wrapText="1"/>
    </xf>
    <xf numFmtId="0" fontId="23" fillId="0" borderId="32" xfId="0" applyFont="1" applyBorder="1" applyAlignment="1">
      <alignment horizontal="center" vertical="center"/>
    </xf>
    <xf numFmtId="0" fontId="23" fillId="0" borderId="8" xfId="0" applyFont="1" applyBorder="1" applyAlignment="1">
      <alignment horizontal="center" vertical="center"/>
    </xf>
    <xf numFmtId="0" fontId="23" fillId="0" borderId="33" xfId="0" applyFont="1" applyBorder="1" applyAlignment="1">
      <alignment horizontal="center" vertical="center"/>
    </xf>
    <xf numFmtId="176" fontId="24" fillId="0" borderId="51" xfId="0" applyNumberFormat="1" applyFont="1" applyBorder="1" applyAlignment="1">
      <alignment horizontal="center" vertical="center" wrapText="1"/>
    </xf>
    <xf numFmtId="176" fontId="24" fillId="0" borderId="25" xfId="0" applyNumberFormat="1" applyFont="1" applyBorder="1" applyAlignment="1">
      <alignment horizontal="center" vertical="center" wrapText="1"/>
    </xf>
    <xf numFmtId="176" fontId="24" fillId="0" borderId="34" xfId="0" applyNumberFormat="1" applyFont="1" applyBorder="1" applyAlignment="1">
      <alignment horizontal="center" vertical="center" wrapText="1"/>
    </xf>
    <xf numFmtId="0" fontId="16" fillId="0" borderId="55" xfId="0" applyFont="1" applyBorder="1" applyAlignment="1">
      <alignment horizontal="left" vertical="center"/>
    </xf>
    <xf numFmtId="0" fontId="16" fillId="0" borderId="56" xfId="0" applyFont="1" applyBorder="1" applyAlignment="1">
      <alignment horizontal="left" vertical="center"/>
    </xf>
    <xf numFmtId="0" fontId="18" fillId="0" borderId="0" xfId="0" applyFont="1" applyAlignment="1">
      <alignment horizontal="left" vertical="center" wrapText="1"/>
    </xf>
    <xf numFmtId="0" fontId="3" fillId="11" borderId="50" xfId="0" applyFont="1" applyFill="1" applyBorder="1" applyAlignment="1">
      <alignment horizontal="center" vertical="center"/>
    </xf>
    <xf numFmtId="0" fontId="3" fillId="0" borderId="0" xfId="0" applyFont="1" applyAlignment="1">
      <alignment horizontal="center"/>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3" fillId="11" borderId="5" xfId="0" applyFont="1" applyFill="1" applyBorder="1" applyAlignment="1">
      <alignment horizontal="center" vertical="center"/>
    </xf>
    <xf numFmtId="0" fontId="3" fillId="11" borderId="6" xfId="0" applyFont="1" applyFill="1" applyBorder="1" applyAlignment="1">
      <alignment horizontal="center" vertical="center"/>
    </xf>
    <xf numFmtId="0" fontId="13" fillId="0" borderId="53" xfId="0" applyFont="1" applyBorder="1" applyAlignment="1">
      <alignment horizontal="left" vertical="center" wrapText="1"/>
    </xf>
    <xf numFmtId="0" fontId="13" fillId="0" borderId="29" xfId="0" applyFont="1" applyBorder="1" applyAlignment="1">
      <alignment horizontal="left" vertical="center" wrapText="1"/>
    </xf>
    <xf numFmtId="0" fontId="13" fillId="0" borderId="30" xfId="0" applyFont="1" applyBorder="1" applyAlignment="1">
      <alignment horizontal="left" vertical="center" wrapText="1"/>
    </xf>
    <xf numFmtId="0" fontId="13" fillId="0" borderId="29" xfId="0" applyFont="1" applyBorder="1" applyAlignment="1" applyProtection="1">
      <alignment horizontal="left" vertical="center" wrapText="1"/>
      <protection locked="0"/>
    </xf>
    <xf numFmtId="0" fontId="13" fillId="0" borderId="52" xfId="0" applyFont="1" applyBorder="1" applyAlignment="1" applyProtection="1">
      <alignment horizontal="left" vertical="center" wrapText="1"/>
      <protection locked="0"/>
    </xf>
    <xf numFmtId="0" fontId="13" fillId="0" borderId="61" xfId="0" applyFont="1" applyBorder="1" applyAlignment="1">
      <alignment horizontal="left" vertical="center" wrapText="1"/>
    </xf>
    <xf numFmtId="0" fontId="13" fillId="0" borderId="47" xfId="0" applyFont="1" applyBorder="1" applyAlignment="1">
      <alignment horizontal="left" vertical="center" wrapText="1"/>
    </xf>
    <xf numFmtId="0" fontId="13" fillId="0" borderId="39" xfId="0" applyFont="1" applyBorder="1" applyAlignment="1">
      <alignment horizontal="left" vertical="center" wrapText="1"/>
    </xf>
    <xf numFmtId="0" fontId="13" fillId="0" borderId="36" xfId="0" applyFont="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40" xfId="0" applyFont="1" applyBorder="1" applyAlignment="1">
      <alignment horizontal="left" vertical="center" wrapText="1"/>
    </xf>
    <xf numFmtId="0" fontId="13" fillId="0" borderId="50" xfId="0" applyFont="1" applyBorder="1" applyAlignment="1">
      <alignment horizontal="left" vertical="center" wrapText="1"/>
    </xf>
    <xf numFmtId="0" fontId="13" fillId="0" borderId="7" xfId="0" applyFont="1" applyBorder="1" applyAlignment="1">
      <alignment horizontal="left" vertical="center" wrapText="1"/>
    </xf>
    <xf numFmtId="0" fontId="13" fillId="0" borderId="8" xfId="0" applyFont="1" applyBorder="1" applyAlignment="1">
      <alignment horizontal="left" vertical="center" wrapText="1"/>
    </xf>
    <xf numFmtId="0" fontId="13" fillId="0" borderId="33" xfId="0" applyFont="1" applyBorder="1" applyAlignment="1">
      <alignment horizontal="left" vertical="center" wrapText="1"/>
    </xf>
    <xf numFmtId="0" fontId="13" fillId="0" borderId="0" xfId="0" applyFont="1" applyAlignment="1" applyProtection="1">
      <alignment horizontal="left" vertical="center" wrapText="1"/>
      <protection locked="0"/>
    </xf>
    <xf numFmtId="0" fontId="13" fillId="0" borderId="27" xfId="0" applyFont="1" applyBorder="1" applyAlignment="1" applyProtection="1">
      <alignment horizontal="left" vertical="center" wrapText="1"/>
      <protection locked="0"/>
    </xf>
    <xf numFmtId="0" fontId="3" fillId="0" borderId="40" xfId="0" applyFont="1" applyBorder="1" applyAlignment="1">
      <alignment horizontal="left"/>
    </xf>
    <xf numFmtId="0" fontId="3" fillId="0" borderId="50" xfId="0" applyFont="1" applyBorder="1" applyAlignment="1">
      <alignment horizontal="left"/>
    </xf>
    <xf numFmtId="0" fontId="27" fillId="0" borderId="0" xfId="0" applyFont="1" applyAlignment="1">
      <alignment horizontal="left" vertical="center" wrapText="1"/>
    </xf>
    <xf numFmtId="0" fontId="3" fillId="0" borderId="54" xfId="0" applyFont="1" applyBorder="1" applyAlignment="1">
      <alignment horizontal="left" vertical="center"/>
    </xf>
    <xf numFmtId="0" fontId="3" fillId="0" borderId="55" xfId="0" applyFont="1" applyBorder="1" applyAlignment="1">
      <alignment horizontal="left" vertical="center"/>
    </xf>
    <xf numFmtId="0" fontId="3" fillId="0" borderId="56"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40" xfId="0" applyFont="1" applyBorder="1" applyAlignment="1">
      <alignment horizontal="left" vertical="center"/>
    </xf>
    <xf numFmtId="0" fontId="3" fillId="0" borderId="50" xfId="0" applyFont="1" applyBorder="1" applyAlignment="1">
      <alignment horizontal="left" vertical="center"/>
    </xf>
    <xf numFmtId="0" fontId="27" fillId="0" borderId="54"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62" xfId="0" applyFont="1" applyBorder="1" applyAlignment="1">
      <alignment horizontal="center" vertical="center" wrapText="1"/>
    </xf>
    <xf numFmtId="0" fontId="27" fillId="0" borderId="56" xfId="0" applyFont="1" applyBorder="1" applyAlignment="1">
      <alignment horizontal="center" vertical="center" wrapText="1"/>
    </xf>
    <xf numFmtId="0" fontId="3" fillId="10" borderId="98" xfId="0" applyFont="1" applyFill="1" applyBorder="1" applyAlignment="1" applyProtection="1">
      <alignment horizontal="left" vertical="center"/>
      <protection locked="0"/>
    </xf>
    <xf numFmtId="0" fontId="3" fillId="10" borderId="99" xfId="0" applyFont="1" applyFill="1" applyBorder="1" applyAlignment="1" applyProtection="1">
      <alignment horizontal="left" vertical="center"/>
      <protection locked="0"/>
    </xf>
    <xf numFmtId="0" fontId="3" fillId="10" borderId="100" xfId="0" applyFont="1" applyFill="1" applyBorder="1" applyAlignment="1" applyProtection="1">
      <alignment horizontal="left" vertical="center"/>
      <protection locked="0"/>
    </xf>
    <xf numFmtId="0" fontId="3" fillId="0" borderId="8" xfId="0" applyFont="1" applyBorder="1" applyAlignment="1">
      <alignment horizontal="left" vertical="center"/>
    </xf>
    <xf numFmtId="0" fontId="3" fillId="0" borderId="35" xfId="0" applyFont="1" applyBorder="1" applyAlignment="1">
      <alignment horizontal="left" vertical="center"/>
    </xf>
    <xf numFmtId="0" fontId="3" fillId="0" borderId="29" xfId="0" applyFont="1" applyBorder="1" applyAlignment="1">
      <alignment horizontal="left" vertical="top"/>
    </xf>
    <xf numFmtId="0" fontId="3" fillId="0" borderId="52" xfId="0" applyFont="1" applyBorder="1" applyAlignment="1">
      <alignment horizontal="left" vertical="top"/>
    </xf>
    <xf numFmtId="0" fontId="3" fillId="0" borderId="5" xfId="0" applyFont="1" applyBorder="1" applyAlignment="1">
      <alignment horizontal="left" vertical="top"/>
    </xf>
    <xf numFmtId="0" fontId="3" fillId="0" borderId="6" xfId="0" applyFont="1" applyBorder="1" applyAlignment="1">
      <alignment horizontal="left" vertical="top"/>
    </xf>
    <xf numFmtId="0" fontId="8" fillId="0" borderId="0" xfId="0" applyFont="1" applyAlignment="1">
      <alignment horizontal="left" vertical="top" wrapText="1"/>
    </xf>
    <xf numFmtId="0" fontId="3" fillId="10" borderId="54" xfId="0" applyFont="1" applyFill="1" applyBorder="1" applyAlignment="1" applyProtection="1">
      <alignment horizontal="center"/>
      <protection locked="0"/>
    </xf>
    <xf numFmtId="0" fontId="3" fillId="10" borderId="55" xfId="0" applyFont="1" applyFill="1" applyBorder="1" applyAlignment="1" applyProtection="1">
      <alignment horizontal="center"/>
      <protection locked="0"/>
    </xf>
    <xf numFmtId="0" fontId="3" fillId="10" borderId="56" xfId="0" applyFont="1" applyFill="1" applyBorder="1" applyAlignment="1" applyProtection="1">
      <alignment horizontal="center"/>
      <protection locked="0"/>
    </xf>
    <xf numFmtId="0" fontId="3" fillId="0" borderId="18" xfId="0" applyFont="1" applyBorder="1" applyAlignment="1">
      <alignment horizontal="left" vertical="top"/>
    </xf>
    <xf numFmtId="0" fontId="3" fillId="0" borderId="23" xfId="0" applyFont="1" applyBorder="1" applyAlignment="1">
      <alignment horizontal="left" vertical="top"/>
    </xf>
    <xf numFmtId="0" fontId="6" fillId="0" borderId="54" xfId="0" applyFont="1" applyBorder="1" applyAlignment="1">
      <alignment horizontal="left" vertical="center"/>
    </xf>
    <xf numFmtId="0" fontId="6" fillId="0" borderId="55" xfId="0" applyFont="1" applyBorder="1" applyAlignment="1">
      <alignment horizontal="left" vertical="center"/>
    </xf>
    <xf numFmtId="0" fontId="6" fillId="0" borderId="56" xfId="0" applyFont="1" applyBorder="1" applyAlignment="1">
      <alignment horizontal="left" vertical="center"/>
    </xf>
    <xf numFmtId="0" fontId="3" fillId="0" borderId="4" xfId="0" applyFont="1"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4" fillId="0" borderId="54" xfId="0" applyFont="1" applyBorder="1" applyAlignment="1">
      <alignment horizontal="left" vertical="center"/>
    </xf>
    <xf numFmtId="0" fontId="4" fillId="0" borderId="55" xfId="0" applyFont="1" applyBorder="1" applyAlignment="1">
      <alignment horizontal="left" vertical="center"/>
    </xf>
    <xf numFmtId="0" fontId="3" fillId="0" borderId="15" xfId="0" applyFont="1" applyBorder="1" applyAlignment="1">
      <alignment horizontal="left" vertical="center"/>
    </xf>
    <xf numFmtId="0" fontId="3" fillId="0" borderId="37" xfId="0" applyFont="1" applyBorder="1" applyAlignment="1">
      <alignment horizontal="left" vertical="center"/>
    </xf>
    <xf numFmtId="0" fontId="3" fillId="10" borderId="54" xfId="0" applyFont="1" applyFill="1" applyBorder="1" applyAlignment="1" applyProtection="1">
      <alignment horizontal="left" vertical="top"/>
      <protection locked="0"/>
    </xf>
    <xf numFmtId="0" fontId="3" fillId="10" borderId="55" xfId="0" applyFont="1" applyFill="1" applyBorder="1" applyAlignment="1" applyProtection="1">
      <alignment horizontal="left" vertical="top"/>
      <protection locked="0"/>
    </xf>
    <xf numFmtId="0" fontId="3" fillId="10" borderId="56" xfId="0" applyFont="1" applyFill="1" applyBorder="1" applyAlignment="1" applyProtection="1">
      <alignment horizontal="left" vertical="top"/>
      <protection locked="0"/>
    </xf>
    <xf numFmtId="0" fontId="39" fillId="0" borderId="0" xfId="0" applyFont="1" applyAlignment="1">
      <alignment horizontal="left" vertical="center" wrapText="1"/>
    </xf>
    <xf numFmtId="0" fontId="35" fillId="0" borderId="0" xfId="0" applyFont="1" applyAlignment="1">
      <alignment horizontal="left" vertical="center" wrapText="1"/>
    </xf>
    <xf numFmtId="0" fontId="41" fillId="0" borderId="0" xfId="0" applyFont="1" applyAlignment="1">
      <alignment horizontal="left" vertical="center" wrapText="1"/>
    </xf>
    <xf numFmtId="0" fontId="3" fillId="10" borderId="49" xfId="0" applyFont="1" applyFill="1" applyBorder="1" applyAlignment="1">
      <alignment horizontal="left" vertical="center"/>
    </xf>
    <xf numFmtId="0" fontId="3" fillId="10" borderId="43" xfId="0" applyFont="1" applyFill="1" applyBorder="1" applyAlignment="1">
      <alignment horizontal="left" vertical="center"/>
    </xf>
    <xf numFmtId="0" fontId="3" fillId="10" borderId="13" xfId="0" applyFont="1" applyFill="1" applyBorder="1" applyAlignment="1">
      <alignment horizontal="left" vertical="center"/>
    </xf>
    <xf numFmtId="0" fontId="3" fillId="10" borderId="40" xfId="0" applyFont="1" applyFill="1" applyBorder="1" applyAlignment="1">
      <alignment horizontal="left" vertical="center"/>
    </xf>
    <xf numFmtId="0" fontId="3" fillId="0" borderId="2" xfId="0" applyFont="1" applyBorder="1" applyAlignment="1">
      <alignment horizontal="left"/>
    </xf>
    <xf numFmtId="0" fontId="3" fillId="0" borderId="3" xfId="0" applyFont="1" applyBorder="1" applyAlignment="1">
      <alignment horizontal="left"/>
    </xf>
    <xf numFmtId="0" fontId="3" fillId="0" borderId="5" xfId="0" applyFont="1" applyBorder="1" applyAlignment="1">
      <alignment horizontal="left"/>
    </xf>
    <xf numFmtId="0" fontId="3" fillId="0" borderId="6" xfId="0" applyFont="1" applyBorder="1" applyAlignment="1">
      <alignment horizontal="left"/>
    </xf>
    <xf numFmtId="0" fontId="0" fillId="0" borderId="0" xfId="0" applyAlignment="1">
      <alignment horizontal="left" vertical="center" wrapText="1"/>
    </xf>
    <xf numFmtId="0" fontId="3" fillId="0" borderId="4" xfId="0" applyFont="1" applyBorder="1" applyAlignment="1">
      <alignment horizontal="left"/>
    </xf>
    <xf numFmtId="0" fontId="3" fillId="10" borderId="7" xfId="0" applyFont="1" applyFill="1" applyBorder="1" applyAlignment="1">
      <alignment horizontal="center" vertical="center"/>
    </xf>
    <xf numFmtId="0" fontId="3" fillId="10" borderId="8" xfId="0" applyFont="1" applyFill="1" applyBorder="1" applyAlignment="1">
      <alignment horizontal="center" vertical="center"/>
    </xf>
    <xf numFmtId="0" fontId="3" fillId="10" borderId="35" xfId="0" applyFont="1" applyFill="1" applyBorder="1" applyAlignment="1">
      <alignment horizontal="center" vertical="center"/>
    </xf>
    <xf numFmtId="0" fontId="4" fillId="10" borderId="9" xfId="0" applyFont="1" applyFill="1" applyBorder="1" applyAlignment="1">
      <alignment horizontal="center" vertical="center"/>
    </xf>
    <xf numFmtId="0" fontId="4" fillId="10" borderId="5" xfId="0" applyFont="1" applyFill="1" applyBorder="1" applyAlignment="1">
      <alignment horizontal="center" vertical="center"/>
    </xf>
  </cellXfs>
  <cellStyles count="4">
    <cellStyle name="ハイパーリンク" xfId="2" builtinId="8"/>
    <cellStyle name="標準" xfId="0" builtinId="0"/>
    <cellStyle name="標準 2" xfId="1" xr:uid="{00000000-0005-0000-0000-000002000000}"/>
    <cellStyle name="標準_H24【熊本】Ｆ調査票(電子版）" xfId="3" xr:uid="{4140B3B9-003C-4F4B-BF03-D1FC6742CC46}"/>
  </cellStyles>
  <dxfs count="44">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fmlaLink="$BM$24"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fmlaLink="$Y$33" lockText="1" noThreeD="1"/>
</file>

<file path=xl/ctrlProps/ctrlProp18.xml><?xml version="1.0" encoding="utf-8"?>
<formControlPr xmlns="http://schemas.microsoft.com/office/spreadsheetml/2009/9/main" objectType="CheckBox" fmlaLink="$Y$34" lockText="1" noThreeD="1"/>
</file>

<file path=xl/ctrlProps/ctrlProp19.xml><?xml version="1.0" encoding="utf-8"?>
<formControlPr xmlns="http://schemas.microsoft.com/office/spreadsheetml/2009/9/main" objectType="CheckBox" fmlaLink="$Y$35" lockText="1" noThreeD="1"/>
</file>

<file path=xl/ctrlProps/ctrlProp2.xml><?xml version="1.0" encoding="utf-8"?>
<formControlPr xmlns="http://schemas.microsoft.com/office/spreadsheetml/2009/9/main" objectType="CheckBox" fmlaLink="$BM$25" lockText="1" noThreeD="1"/>
</file>

<file path=xl/ctrlProps/ctrlProp20.xml><?xml version="1.0" encoding="utf-8"?>
<formControlPr xmlns="http://schemas.microsoft.com/office/spreadsheetml/2009/9/main" objectType="CheckBox" fmlaLink="$Y$36" lockText="1" noThreeD="1"/>
</file>

<file path=xl/ctrlProps/ctrlProp21.xml><?xml version="1.0" encoding="utf-8"?>
<formControlPr xmlns="http://schemas.microsoft.com/office/spreadsheetml/2009/9/main" objectType="CheckBox" fmlaLink="$Y$37" lockText="1" noThreeD="1"/>
</file>

<file path=xl/ctrlProps/ctrlProp22.xml><?xml version="1.0" encoding="utf-8"?>
<formControlPr xmlns="http://schemas.microsoft.com/office/spreadsheetml/2009/9/main" objectType="CheckBox" fmlaLink="$Y$38" lockText="1" noThreeD="1"/>
</file>

<file path=xl/ctrlProps/ctrlProp23.xml><?xml version="1.0" encoding="utf-8"?>
<formControlPr xmlns="http://schemas.microsoft.com/office/spreadsheetml/2009/9/main" objectType="CheckBox" fmlaLink="$Y$39" lockText="1" noThreeD="1"/>
</file>

<file path=xl/ctrlProps/ctrlProp24.xml><?xml version="1.0" encoding="utf-8"?>
<formControlPr xmlns="http://schemas.microsoft.com/office/spreadsheetml/2009/9/main" objectType="CheckBox" fmlaLink="$Y$40" lockText="1" noThreeD="1"/>
</file>

<file path=xl/ctrlProps/ctrlProp25.xml><?xml version="1.0" encoding="utf-8"?>
<formControlPr xmlns="http://schemas.microsoft.com/office/spreadsheetml/2009/9/main" objectType="CheckBox" fmlaLink="$Y$41" lockText="1" noThreeD="1"/>
</file>

<file path=xl/ctrlProps/ctrlProp26.xml><?xml version="1.0" encoding="utf-8"?>
<formControlPr xmlns="http://schemas.microsoft.com/office/spreadsheetml/2009/9/main" objectType="CheckBox" fmlaLink="$Y$42" lockText="1" noThreeD="1"/>
</file>

<file path=xl/ctrlProps/ctrlProp27.xml><?xml version="1.0" encoding="utf-8"?>
<formControlPr xmlns="http://schemas.microsoft.com/office/spreadsheetml/2009/9/main" objectType="CheckBox" fmlaLink="$Y$43" lockText="1" noThreeD="1"/>
</file>

<file path=xl/ctrlProps/ctrlProp28.xml><?xml version="1.0" encoding="utf-8"?>
<formControlPr xmlns="http://schemas.microsoft.com/office/spreadsheetml/2009/9/main" objectType="CheckBox" fmlaLink="$Y$44" lockText="1" noThreeD="1"/>
</file>

<file path=xl/ctrlProps/ctrlProp29.xml><?xml version="1.0" encoding="utf-8"?>
<formControlPr xmlns="http://schemas.microsoft.com/office/spreadsheetml/2009/9/main" objectType="CheckBox" fmlaLink="$Y$45" lockText="1" noThreeD="1"/>
</file>

<file path=xl/ctrlProps/ctrlProp3.xml><?xml version="1.0" encoding="utf-8"?>
<formControlPr xmlns="http://schemas.microsoft.com/office/spreadsheetml/2009/9/main" objectType="Radio" firstButton="1" fmlaLink="$BM$14" lockText="1" noThreeD="1"/>
</file>

<file path=xl/ctrlProps/ctrlProp30.xml><?xml version="1.0" encoding="utf-8"?>
<formControlPr xmlns="http://schemas.microsoft.com/office/spreadsheetml/2009/9/main" objectType="CheckBox" fmlaLink="$Y$46" lockText="1" noThreeD="1"/>
</file>

<file path=xl/ctrlProps/ctrlProp31.xml><?xml version="1.0" encoding="utf-8"?>
<formControlPr xmlns="http://schemas.microsoft.com/office/spreadsheetml/2009/9/main" objectType="CheckBox" fmlaLink="$Y$47" lockText="1" noThreeD="1"/>
</file>

<file path=xl/ctrlProps/ctrlProp32.xml><?xml version="1.0" encoding="utf-8"?>
<formControlPr xmlns="http://schemas.microsoft.com/office/spreadsheetml/2009/9/main" objectType="CheckBox" fmlaLink="$Y$48" lockText="1" noThreeD="1"/>
</file>

<file path=xl/ctrlProps/ctrlProp33.xml><?xml version="1.0" encoding="utf-8"?>
<formControlPr xmlns="http://schemas.microsoft.com/office/spreadsheetml/2009/9/main" objectType="CheckBox" fmlaLink="$Y$49" lockText="1" noThreeD="1"/>
</file>

<file path=xl/ctrlProps/ctrlProp34.xml><?xml version="1.0" encoding="utf-8"?>
<formControlPr xmlns="http://schemas.microsoft.com/office/spreadsheetml/2009/9/main" objectType="CheckBox" fmlaLink="$Y$50" lockText="1" noThreeD="1"/>
</file>

<file path=xl/ctrlProps/ctrlProp35.xml><?xml version="1.0" encoding="utf-8"?>
<formControlPr xmlns="http://schemas.microsoft.com/office/spreadsheetml/2009/9/main" objectType="CheckBox" fmlaLink="$Y$51" lockText="1" noThreeD="1"/>
</file>

<file path=xl/ctrlProps/ctrlProp36.xml><?xml version="1.0" encoding="utf-8"?>
<formControlPr xmlns="http://schemas.microsoft.com/office/spreadsheetml/2009/9/main" objectType="CheckBox" fmlaLink="$Y$52" lockText="1" noThreeD="1"/>
</file>

<file path=xl/ctrlProps/ctrlProp37.xml><?xml version="1.0" encoding="utf-8"?>
<formControlPr xmlns="http://schemas.microsoft.com/office/spreadsheetml/2009/9/main" objectType="CheckBox" fmlaLink="$AM$18" lockText="1" noThreeD="1"/>
</file>

<file path=xl/ctrlProps/ctrlProp38.xml><?xml version="1.0" encoding="utf-8"?>
<formControlPr xmlns="http://schemas.microsoft.com/office/spreadsheetml/2009/9/main" objectType="CheckBox" fmlaLink="$AM$19" lockText="1" noThreeD="1"/>
</file>

<file path=xl/ctrlProps/ctrlProp39.xml><?xml version="1.0" encoding="utf-8"?>
<formControlPr xmlns="http://schemas.microsoft.com/office/spreadsheetml/2009/9/main" objectType="CheckBox" fmlaLink="$AM$16"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fmlaLink="$AM$17" lockText="1" noThreeD="1"/>
</file>

<file path=xl/ctrlProps/ctrlProp41.xml><?xml version="1.0" encoding="utf-8"?>
<formControlPr xmlns="http://schemas.microsoft.com/office/spreadsheetml/2009/9/main" objectType="CheckBox" fmlaLink="$AM$39" lockText="1" noThreeD="1"/>
</file>

<file path=xl/ctrlProps/ctrlProp42.xml><?xml version="1.0" encoding="utf-8"?>
<formControlPr xmlns="http://schemas.microsoft.com/office/spreadsheetml/2009/9/main" objectType="CheckBox" fmlaLink="$AM$42" lockText="1" noThreeD="1"/>
</file>

<file path=xl/ctrlProps/ctrlProp43.xml><?xml version="1.0" encoding="utf-8"?>
<formControlPr xmlns="http://schemas.microsoft.com/office/spreadsheetml/2009/9/main" objectType="CheckBox" fmlaLink="$AM$48" lockText="1" noThreeD="1"/>
</file>

<file path=xl/ctrlProps/ctrlProp44.xml><?xml version="1.0" encoding="utf-8"?>
<formControlPr xmlns="http://schemas.microsoft.com/office/spreadsheetml/2009/9/main" objectType="CheckBox" fmlaLink="$AM$45" lockText="1" noThreeD="1"/>
</file>

<file path=xl/ctrlProps/ctrlProp45.xml><?xml version="1.0" encoding="utf-8"?>
<formControlPr xmlns="http://schemas.microsoft.com/office/spreadsheetml/2009/9/main" objectType="CheckBox" fmlaLink="$AM$51" lockText="1" noThreeD="1"/>
</file>

<file path=xl/ctrlProps/ctrlProp46.xml><?xml version="1.0" encoding="utf-8"?>
<formControlPr xmlns="http://schemas.microsoft.com/office/spreadsheetml/2009/9/main" objectType="CheckBox" fmlaLink="$AM$25" lockText="1" noThreeD="1"/>
</file>

<file path=xl/ctrlProps/ctrlProp47.xml><?xml version="1.0" encoding="utf-8"?>
<formControlPr xmlns="http://schemas.microsoft.com/office/spreadsheetml/2009/9/main" objectType="CheckBox" fmlaLink="$AM$26" lockText="1" noThreeD="1"/>
</file>

<file path=xl/ctrlProps/ctrlProp48.xml><?xml version="1.0" encoding="utf-8"?>
<formControlPr xmlns="http://schemas.microsoft.com/office/spreadsheetml/2009/9/main" objectType="CheckBox" fmlaLink="$AM$27" lockText="1" noThreeD="1"/>
</file>

<file path=xl/ctrlProps/ctrlProp49.xml><?xml version="1.0" encoding="utf-8"?>
<formControlPr xmlns="http://schemas.microsoft.com/office/spreadsheetml/2009/9/main" objectType="CheckBox" fmlaLink="$AM$28" lockText="1" noThreeD="1"/>
</file>

<file path=xl/ctrlProps/ctrlProp5.xml><?xml version="1.0" encoding="utf-8"?>
<formControlPr xmlns="http://schemas.microsoft.com/office/spreadsheetml/2009/9/main" objectType="Radio" firstButton="1" fmlaLink="$BM$20" lockText="1" noThreeD="1"/>
</file>

<file path=xl/ctrlProps/ctrlProp50.xml><?xml version="1.0" encoding="utf-8"?>
<formControlPr xmlns="http://schemas.microsoft.com/office/spreadsheetml/2009/9/main" objectType="CheckBox" fmlaLink="$AM$29" lockText="1" noThreeD="1"/>
</file>

<file path=xl/ctrlProps/ctrlProp51.xml><?xml version="1.0" encoding="utf-8"?>
<formControlPr xmlns="http://schemas.microsoft.com/office/spreadsheetml/2009/9/main" objectType="CheckBox" fmlaLink="$AM$30" lockText="1" noThreeD="1"/>
</file>

<file path=xl/ctrlProps/ctrlProp52.xml><?xml version="1.0" encoding="utf-8"?>
<formControlPr xmlns="http://schemas.microsoft.com/office/spreadsheetml/2009/9/main" objectType="CheckBox" fmlaLink="$AM$20" lockText="1" noThreeD="1"/>
</file>

<file path=xl/ctrlProps/ctrlProp53.xml><?xml version="1.0" encoding="utf-8"?>
<formControlPr xmlns="http://schemas.microsoft.com/office/spreadsheetml/2009/9/main" objectType="CheckBox" fmlaLink="$AM$24" lockText="1" noThreeD="1"/>
</file>

<file path=xl/ctrlProps/ctrlProp54.xml><?xml version="1.0" encoding="utf-8"?>
<formControlPr xmlns="http://schemas.microsoft.com/office/spreadsheetml/2009/9/main" objectType="CheckBox" fmlaLink="$AM$36" lockText="1" noThreeD="1"/>
</file>

<file path=xl/ctrlProps/ctrlProp55.xml><?xml version="1.0" encoding="utf-8"?>
<formControlPr xmlns="http://schemas.microsoft.com/office/spreadsheetml/2009/9/main" objectType="CheckBox" fmlaLink="$AM$58" lockText="1" noThreeD="1"/>
</file>

<file path=xl/ctrlProps/ctrlProp56.xml><?xml version="1.0" encoding="utf-8"?>
<formControlPr xmlns="http://schemas.microsoft.com/office/spreadsheetml/2009/9/main" objectType="CheckBox" fmlaLink="$AM$59" lockText="1" noThreeD="1"/>
</file>

<file path=xl/ctrlProps/ctrlProp57.xml><?xml version="1.0" encoding="utf-8"?>
<formControlPr xmlns="http://schemas.microsoft.com/office/spreadsheetml/2009/9/main" objectType="CheckBox" fmlaLink="$AM$60" lockText="1" noThreeD="1"/>
</file>

<file path=xl/ctrlProps/ctrlProp58.xml><?xml version="1.0" encoding="utf-8"?>
<formControlPr xmlns="http://schemas.microsoft.com/office/spreadsheetml/2009/9/main" objectType="CheckBox" fmlaLink="$AM$61" lockText="1" noThreeD="1"/>
</file>

<file path=xl/ctrlProps/ctrlProp59.xml><?xml version="1.0" encoding="utf-8"?>
<formControlPr xmlns="http://schemas.microsoft.com/office/spreadsheetml/2009/9/main" objectType="CheckBox" fmlaLink="$AM$57" lockText="1"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CheckBox" fmlaLink="$AM$67" lockText="1" noThreeD="1"/>
</file>

<file path=xl/ctrlProps/ctrlProp61.xml><?xml version="1.0" encoding="utf-8"?>
<formControlPr xmlns="http://schemas.microsoft.com/office/spreadsheetml/2009/9/main" objectType="CheckBox" fmlaLink="$AM$68" lockText="1" noThreeD="1"/>
</file>

<file path=xl/ctrlProps/ctrlProp62.xml><?xml version="1.0" encoding="utf-8"?>
<formControlPr xmlns="http://schemas.microsoft.com/office/spreadsheetml/2009/9/main" objectType="CheckBox" fmlaLink="$AM$17" lockText="1" noThreeD="1"/>
</file>

<file path=xl/ctrlProps/ctrlProp63.xml><?xml version="1.0" encoding="utf-8"?>
<formControlPr xmlns="http://schemas.microsoft.com/office/spreadsheetml/2009/9/main" objectType="CheckBox" fmlaLink="$AM$18" lockText="1" noThreeD="1"/>
</file>

<file path=xl/ctrlProps/ctrlProp64.xml><?xml version="1.0" encoding="utf-8"?>
<formControlPr xmlns="http://schemas.microsoft.com/office/spreadsheetml/2009/9/main" objectType="CheckBox" fmlaLink="$AM$15" lockText="1" noThreeD="1"/>
</file>

<file path=xl/ctrlProps/ctrlProp65.xml><?xml version="1.0" encoding="utf-8"?>
<formControlPr xmlns="http://schemas.microsoft.com/office/spreadsheetml/2009/9/main" objectType="CheckBox" fmlaLink="$AM$16" lockText="1" noThreeD="1"/>
</file>

<file path=xl/ctrlProps/ctrlProp66.xml><?xml version="1.0" encoding="utf-8"?>
<formControlPr xmlns="http://schemas.microsoft.com/office/spreadsheetml/2009/9/main" objectType="CheckBox" fmlaLink="$AM$56" lockText="1" noThreeD="1"/>
</file>

<file path=xl/ctrlProps/ctrlProp67.xml><?xml version="1.0" encoding="utf-8"?>
<formControlPr xmlns="http://schemas.microsoft.com/office/spreadsheetml/2009/9/main" objectType="CheckBox" fmlaLink="$AM$57" lockText="1" noThreeD="1"/>
</file>

<file path=xl/ctrlProps/ctrlProp68.xml><?xml version="1.0" encoding="utf-8"?>
<formControlPr xmlns="http://schemas.microsoft.com/office/spreadsheetml/2009/9/main" objectType="CheckBox" fmlaLink="$AM$58" lockText="1" noThreeD="1"/>
</file>

<file path=xl/ctrlProps/ctrlProp69.xml><?xml version="1.0" encoding="utf-8"?>
<formControlPr xmlns="http://schemas.microsoft.com/office/spreadsheetml/2009/9/main" objectType="CheckBox" fmlaLink="$AM$59" lockText="1" noThreeD="1"/>
</file>

<file path=xl/ctrlProps/ctrlProp7.xml><?xml version="1.0" encoding="utf-8"?>
<formControlPr xmlns="http://schemas.microsoft.com/office/spreadsheetml/2009/9/main" objectType="GBox" noThreeD="1"/>
</file>

<file path=xl/ctrlProps/ctrlProp70.xml><?xml version="1.0" encoding="utf-8"?>
<formControlPr xmlns="http://schemas.microsoft.com/office/spreadsheetml/2009/9/main" objectType="CheckBox" fmlaLink="$AM$60" lockText="1" noThreeD="1"/>
</file>

<file path=xl/ctrlProps/ctrlProp71.xml><?xml version="1.0" encoding="utf-8"?>
<formControlPr xmlns="http://schemas.microsoft.com/office/spreadsheetml/2009/9/main" objectType="CheckBox" fmlaLink="$AM$61"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fmlaLink="$AM$62" lockText="1" noThreeD="1"/>
</file>

<file path=xl/ctrlProps/ctrlProp74.xml><?xml version="1.0" encoding="utf-8"?>
<formControlPr xmlns="http://schemas.microsoft.com/office/spreadsheetml/2009/9/main" objectType="CheckBox" fmlaLink="$AM$27" lockText="1" noThreeD="1"/>
</file>

<file path=xl/ctrlProps/ctrlProp75.xml><?xml version="1.0" encoding="utf-8"?>
<formControlPr xmlns="http://schemas.microsoft.com/office/spreadsheetml/2009/9/main" objectType="CheckBox" fmlaLink="$AM$28" lockText="1" noThreeD="1"/>
</file>

<file path=xl/ctrlProps/ctrlProp76.xml><?xml version="1.0" encoding="utf-8"?>
<formControlPr xmlns="http://schemas.microsoft.com/office/spreadsheetml/2009/9/main" objectType="CheckBox" fmlaLink="$AM$29" lockText="1" noThreeD="1"/>
</file>

<file path=xl/ctrlProps/ctrlProp77.xml><?xml version="1.0" encoding="utf-8"?>
<formControlPr xmlns="http://schemas.microsoft.com/office/spreadsheetml/2009/9/main" objectType="CheckBox" fmlaLink="$AM$30" lockText="1" noThreeD="1"/>
</file>

<file path=xl/ctrlProps/ctrlProp78.xml><?xml version="1.0" encoding="utf-8"?>
<formControlPr xmlns="http://schemas.microsoft.com/office/spreadsheetml/2009/9/main" objectType="CheckBox" fmlaLink="$AM$31" lockText="1" noThreeD="1"/>
</file>

<file path=xl/ctrlProps/ctrlProp79.xml><?xml version="1.0" encoding="utf-8"?>
<formControlPr xmlns="http://schemas.microsoft.com/office/spreadsheetml/2009/9/main" objectType="CheckBox" fmlaLink="$AM$32" lockText="1" noThreeD="1"/>
</file>

<file path=xl/ctrlProps/ctrlProp8.xml><?xml version="1.0" encoding="utf-8"?>
<formControlPr xmlns="http://schemas.microsoft.com/office/spreadsheetml/2009/9/main" objectType="GBox" noThreeD="1"/>
</file>

<file path=xl/ctrlProps/ctrlProp80.xml><?xml version="1.0" encoding="utf-8"?>
<formControlPr xmlns="http://schemas.microsoft.com/office/spreadsheetml/2009/9/main" objectType="CheckBox" fmlaLink="$AM$33" lockText="1" noThreeD="1"/>
</file>

<file path=xl/ctrlProps/ctrlProp81.xml><?xml version="1.0" encoding="utf-8"?>
<formControlPr xmlns="http://schemas.microsoft.com/office/spreadsheetml/2009/9/main" objectType="CheckBox" fmlaLink="$AM$34" lockText="1" noThreeD="1"/>
</file>

<file path=xl/ctrlProps/ctrlProp82.xml><?xml version="1.0" encoding="utf-8"?>
<formControlPr xmlns="http://schemas.microsoft.com/office/spreadsheetml/2009/9/main" objectType="CheckBox" fmlaLink="$AM$35" lockText="1" noThreeD="1"/>
</file>

<file path=xl/ctrlProps/ctrlProp83.xml><?xml version="1.0" encoding="utf-8"?>
<formControlPr xmlns="http://schemas.microsoft.com/office/spreadsheetml/2009/9/main" objectType="CheckBox" fmlaLink="$AM$36"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fmlaLink="$AM$63" lockText="1" noThreeD="1"/>
</file>

<file path=xl/ctrlProps/ctrlProp86.xml><?xml version="1.0" encoding="utf-8"?>
<formControlPr xmlns="http://schemas.microsoft.com/office/spreadsheetml/2009/9/main" objectType="CheckBox" fmlaLink="$AM$41" lockText="1" noThreeD="1"/>
</file>

<file path=xl/ctrlProps/ctrlProp87.xml><?xml version="1.0" encoding="utf-8"?>
<formControlPr xmlns="http://schemas.microsoft.com/office/spreadsheetml/2009/9/main" objectType="CheckBox" fmlaLink="$AM$42" lockText="1" noThreeD="1"/>
</file>

<file path=xl/ctrlProps/ctrlProp88.xml><?xml version="1.0" encoding="utf-8"?>
<formControlPr xmlns="http://schemas.microsoft.com/office/spreadsheetml/2009/9/main" objectType="CheckBox" fmlaLink="$AM$43" lockText="1" noThreeD="1"/>
</file>

<file path=xl/ctrlProps/ctrlProp89.xml><?xml version="1.0" encoding="utf-8"?>
<formControlPr xmlns="http://schemas.microsoft.com/office/spreadsheetml/2009/9/main" objectType="CheckBox" fmlaLink="$AM$44" lockText="1" noThreeD="1"/>
</file>

<file path=xl/ctrlProps/ctrlProp9.xml><?xml version="1.0" encoding="utf-8"?>
<formControlPr xmlns="http://schemas.microsoft.com/office/spreadsheetml/2009/9/main" objectType="CheckBox" checked="Checked" lockText="1" noThreeD="1"/>
</file>

<file path=xl/ctrlProps/ctrlProp90.xml><?xml version="1.0" encoding="utf-8"?>
<formControlPr xmlns="http://schemas.microsoft.com/office/spreadsheetml/2009/9/main" objectType="CheckBox" fmlaLink="$AM$45" lockText="1" noThreeD="1"/>
</file>

<file path=xl/ctrlProps/ctrlProp91.xml><?xml version="1.0" encoding="utf-8"?>
<formControlPr xmlns="http://schemas.microsoft.com/office/spreadsheetml/2009/9/main" objectType="CheckBox" fmlaLink="$AM$46" lockText="1" noThreeD="1"/>
</file>

<file path=xl/ctrlProps/ctrlProp92.xml><?xml version="1.0" encoding="utf-8"?>
<formControlPr xmlns="http://schemas.microsoft.com/office/spreadsheetml/2009/9/main" objectType="CheckBox" fmlaLink="$AM$47" lockText="1" noThreeD="1"/>
</file>

<file path=xl/ctrlProps/ctrlProp93.xml><?xml version="1.0" encoding="utf-8"?>
<formControlPr xmlns="http://schemas.microsoft.com/office/spreadsheetml/2009/9/main" objectType="CheckBox" fmlaLink="$AM$48" lockText="1" noThreeD="1"/>
</file>

<file path=xl/ctrlProps/ctrlProp94.xml><?xml version="1.0" encoding="utf-8"?>
<formControlPr xmlns="http://schemas.microsoft.com/office/spreadsheetml/2009/9/main" objectType="CheckBox" fmlaLink="$AM$49" lockText="1" noThreeD="1"/>
</file>

<file path=xl/ctrlProps/ctrlProp95.xml><?xml version="1.0" encoding="utf-8"?>
<formControlPr xmlns="http://schemas.microsoft.com/office/spreadsheetml/2009/9/main" objectType="CheckBox" fmlaLink="$AM$51" lockText="1" noThreeD="1"/>
</file>

<file path=xl/ctrlProps/ctrlProp96.xml><?xml version="1.0" encoding="utf-8"?>
<formControlPr xmlns="http://schemas.microsoft.com/office/spreadsheetml/2009/9/main" objectType="CheckBox" fmlaLink="$AM$50" lockText="1" noThreeD="1"/>
</file>

<file path=xl/drawings/drawing1.xml><?xml version="1.0" encoding="utf-8"?>
<xdr:wsDr xmlns:xdr="http://schemas.openxmlformats.org/drawingml/2006/spreadsheetDrawing" xmlns:a="http://schemas.openxmlformats.org/drawingml/2006/main">
  <xdr:twoCellAnchor>
    <xdr:from>
      <xdr:col>13</xdr:col>
      <xdr:colOff>76201</xdr:colOff>
      <xdr:row>4</xdr:row>
      <xdr:rowOff>0</xdr:rowOff>
    </xdr:from>
    <xdr:to>
      <xdr:col>26</xdr:col>
      <xdr:colOff>44824</xdr:colOff>
      <xdr:row>9</xdr:row>
      <xdr:rowOff>71718</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3154681" y="1089660"/>
          <a:ext cx="4944483" cy="1671918"/>
        </a:xfrm>
        <a:prstGeom prst="rect">
          <a:avLst/>
        </a:prstGeom>
        <a:solidFill>
          <a:srgbClr xmlns:mc="http://schemas.openxmlformats.org/markup-compatibility/2006" xmlns:a14="http://schemas.microsoft.com/office/drawing/2010/main" val="FFFFFF" mc:Ignorable="a14" a14:legacySpreadsheetColorIndex="9"/>
        </a:solidFill>
        <a:ln w="317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0" tIns="46800" rIns="90000" bIns="46800" anchor="t" upright="1"/>
        <a:lstStyle/>
        <a:p>
          <a:pPr algn="l" rtl="0">
            <a:lnSpc>
              <a:spcPts val="1000"/>
            </a:lnSpc>
            <a:defRPr sz="1000"/>
          </a:pPr>
          <a:r>
            <a:rPr lang="ja-JP" altLang="en-US" sz="1000" b="0" i="0" u="none" strike="noStrike" baseline="0">
              <a:solidFill>
                <a:sysClr val="windowText" lastClr="000000"/>
              </a:solidFill>
              <a:latin typeface="ＭＳ ゴシック"/>
              <a:ea typeface="ＭＳ ゴシック"/>
            </a:rPr>
            <a:t>１．本調査の対象期間は令和６年度（令和６年４月１日～令和７年３月</a:t>
          </a:r>
          <a:r>
            <a:rPr lang="en-US" altLang="ja-JP" sz="1000" b="0" i="0" u="none" strike="noStrike" baseline="0">
              <a:solidFill>
                <a:sysClr val="windowText" lastClr="000000"/>
              </a:solidFill>
              <a:latin typeface="ＭＳ ゴシック"/>
              <a:ea typeface="ＭＳ ゴシック"/>
            </a:rPr>
            <a:t>31</a:t>
          </a:r>
          <a:r>
            <a:rPr lang="ja-JP" altLang="en-US" sz="1000" b="0" i="0" u="none" strike="noStrike" baseline="0">
              <a:solidFill>
                <a:sysClr val="windowText" lastClr="000000"/>
              </a:solidFill>
              <a:latin typeface="ＭＳ ゴシック"/>
              <a:ea typeface="ＭＳ ゴシック"/>
            </a:rPr>
            <a:t>日）</a:t>
          </a:r>
          <a:endParaRPr lang="en-US" altLang="ja-JP" sz="1000" b="0" i="0" u="none" strike="noStrike" baseline="0">
            <a:solidFill>
              <a:sysClr val="windowText" lastClr="000000"/>
            </a:solidFill>
            <a:latin typeface="ＭＳ ゴシック"/>
            <a:ea typeface="ＭＳ ゴシック"/>
          </a:endParaRPr>
        </a:p>
        <a:p>
          <a:pPr algn="l" rtl="0">
            <a:lnSpc>
              <a:spcPts val="1000"/>
            </a:lnSpc>
            <a:defRPr sz="1000"/>
          </a:pPr>
          <a:r>
            <a:rPr lang="ja-JP" altLang="en-US" sz="1000" b="0" i="0" u="none" strike="noStrike" baseline="0">
              <a:solidFill>
                <a:sysClr val="windowText" lastClr="000000"/>
              </a:solidFill>
              <a:latin typeface="ＭＳ ゴシック"/>
              <a:ea typeface="ＭＳ ゴシック"/>
            </a:rPr>
            <a:t>　の１年間です｡なお、質問によって別の期間を指定する場合があります。</a:t>
          </a:r>
        </a:p>
        <a:p>
          <a:pPr algn="l" rtl="0">
            <a:lnSpc>
              <a:spcPts val="1100"/>
            </a:lnSpc>
            <a:defRPr sz="1000"/>
          </a:pPr>
          <a:endParaRPr lang="ja-JP" altLang="en-US" sz="1000" b="0" i="0" u="none" strike="noStrike" baseline="0">
            <a:solidFill>
              <a:sysClr val="windowText" lastClr="000000"/>
            </a:solidFill>
            <a:latin typeface="ＭＳ ゴシック"/>
            <a:ea typeface="ＭＳ ゴシック"/>
          </a:endParaRPr>
        </a:p>
        <a:p>
          <a:pPr algn="l" rtl="0">
            <a:lnSpc>
              <a:spcPts val="1000"/>
            </a:lnSpc>
            <a:defRPr sz="1000"/>
          </a:pPr>
          <a:r>
            <a:rPr lang="ja-JP" altLang="en-US" sz="1000" b="0" i="0" u="none" strike="noStrike" baseline="0">
              <a:solidFill>
                <a:sysClr val="windowText" lastClr="000000"/>
              </a:solidFill>
              <a:latin typeface="ＭＳ ゴシック"/>
              <a:ea typeface="ＭＳ ゴシック"/>
            </a:rPr>
            <a:t>２．本調査は事業所単位で行いますので、調査票が送付された事業所に関して</a:t>
          </a:r>
          <a:endParaRPr lang="en-US" altLang="ja-JP" sz="1000" b="0" i="0" u="none" strike="noStrike" baseline="0">
            <a:solidFill>
              <a:sysClr val="windowText" lastClr="000000"/>
            </a:solidFill>
            <a:latin typeface="ＭＳ ゴシック"/>
            <a:ea typeface="ＭＳ ゴシック"/>
          </a:endParaRPr>
        </a:p>
        <a:p>
          <a:pPr algn="l" rtl="0">
            <a:lnSpc>
              <a:spcPts val="1000"/>
            </a:lnSpc>
            <a:defRPr sz="1000"/>
          </a:pPr>
          <a:r>
            <a:rPr lang="ja-JP" altLang="en-US" sz="1000" b="0" i="0" u="none" strike="noStrike" baseline="0">
              <a:solidFill>
                <a:sysClr val="windowText" lastClr="000000"/>
              </a:solidFill>
              <a:latin typeface="ＭＳ ゴシック"/>
              <a:ea typeface="ＭＳ ゴシック"/>
            </a:rPr>
            <a:t>　以下の質問にお答えください｡そのため､貴事業所以外に貴社の本社､工場等が</a:t>
          </a:r>
          <a:endParaRPr lang="en-US" altLang="ja-JP" sz="1000" b="0" i="0" u="none" strike="noStrike" baseline="0">
            <a:solidFill>
              <a:sysClr val="windowText" lastClr="000000"/>
            </a:solidFill>
            <a:latin typeface="ＭＳ ゴシック"/>
            <a:ea typeface="ＭＳ ゴシック"/>
          </a:endParaRPr>
        </a:p>
        <a:p>
          <a:pPr algn="l" rtl="0">
            <a:lnSpc>
              <a:spcPts val="1000"/>
            </a:lnSpc>
            <a:defRPr sz="1000"/>
          </a:pPr>
          <a:r>
            <a:rPr lang="ja-JP" altLang="en-US" sz="1000" b="0" i="0" u="none" strike="noStrike" baseline="0">
              <a:solidFill>
                <a:sysClr val="windowText" lastClr="000000"/>
              </a:solidFill>
              <a:latin typeface="ＭＳ ゴシック"/>
              <a:ea typeface="ＭＳ ゴシック"/>
            </a:rPr>
            <a:t>　あってもそれは調査の対象となりません。</a:t>
          </a:r>
        </a:p>
        <a:p>
          <a:pPr algn="l" rtl="0">
            <a:lnSpc>
              <a:spcPts val="1100"/>
            </a:lnSpc>
            <a:defRPr sz="1000"/>
          </a:pPr>
          <a:endParaRPr lang="ja-JP" altLang="en-US" sz="1000" b="0" i="0" u="none" strike="noStrike" baseline="0">
            <a:solidFill>
              <a:sysClr val="windowText" lastClr="000000"/>
            </a:solidFill>
            <a:latin typeface="ＭＳ ゴシック"/>
            <a:ea typeface="ＭＳ ゴシック"/>
          </a:endParaRPr>
        </a:p>
        <a:p>
          <a:pPr algn="l" rtl="0">
            <a:lnSpc>
              <a:spcPts val="1000"/>
            </a:lnSpc>
            <a:defRPr sz="1000"/>
          </a:pPr>
          <a:r>
            <a:rPr lang="ja-JP" altLang="en-US" sz="1000" b="0" i="0" u="none" strike="noStrike" baseline="0">
              <a:solidFill>
                <a:sysClr val="windowText" lastClr="000000"/>
              </a:solidFill>
              <a:latin typeface="ＭＳ ゴシック"/>
              <a:ea typeface="ＭＳ ゴシック"/>
            </a:rPr>
            <a:t>３．</a:t>
          </a: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廃棄物が調査の対象期間中に何も発生しなかった場合は、下記の 「事業所の</a:t>
          </a:r>
          <a:endParaRPr lang="en-US" altLang="ja-JP" sz="10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000"/>
            </a:lnSpc>
            <a:defRPr sz="1000"/>
          </a:pP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　概要」、「事業内容」、「事業の概要」、「産業廃棄物の発生の有無」欄を記入</a:t>
          </a:r>
          <a:endParaRPr lang="en-US" altLang="ja-JP" sz="1000" b="0" i="0" u="none" strike="noStrike" baseline="0">
            <a:solidFill>
              <a:sysClr val="windowText" lastClr="000000"/>
            </a:solidFill>
            <a:latin typeface="ＭＳ ゴシック" panose="020B0609070205080204" pitchFamily="49" charset="-128"/>
            <a:ea typeface="ＭＳ ゴシック" panose="020B0609070205080204" pitchFamily="49" charset="-128"/>
          </a:endParaRPr>
        </a:p>
        <a:p>
          <a:pPr algn="l" rtl="0">
            <a:lnSpc>
              <a:spcPts val="1000"/>
            </a:lnSpc>
            <a:defRPr sz="1000"/>
          </a:pPr>
          <a:r>
            <a:rPr lang="ja-JP" altLang="en-US" sz="1000" b="0" i="0" u="none" strike="noStrike" baseline="0">
              <a:solidFill>
                <a:sysClr val="windowText" lastClr="000000"/>
              </a:solidFill>
              <a:effectLst/>
              <a:latin typeface="ＭＳ ゴシック" panose="020B0609070205080204" pitchFamily="49" charset="-128"/>
              <a:ea typeface="ＭＳ ゴシック" panose="020B0609070205080204" pitchFamily="49" charset="-128"/>
              <a:cs typeface="+mn-cs"/>
            </a:rPr>
            <a:t>　</a:t>
          </a:r>
          <a:r>
            <a:rPr lang="ja-JP" altLang="ja-JP" sz="1000" b="0" i="0" baseline="0">
              <a:solidFill>
                <a:sysClr val="windowText" lastClr="000000"/>
              </a:solidFill>
              <a:effectLst/>
              <a:latin typeface="ＭＳ ゴシック" panose="020B0609070205080204" pitchFamily="49" charset="-128"/>
              <a:ea typeface="ＭＳ ゴシック" panose="020B0609070205080204" pitchFamily="49" charset="-128"/>
              <a:cs typeface="+mn-cs"/>
            </a:rPr>
            <a:t>する</a:t>
          </a:r>
          <a:r>
            <a:rPr lang="ja-JP" altLang="en-US" sz="1000" b="0" i="0" baseline="0">
              <a:solidFill>
                <a:sysClr val="windowText" lastClr="000000"/>
              </a:solidFill>
              <a:effectLst/>
              <a:latin typeface="ＭＳ ゴシック" panose="020B0609070205080204" pitchFamily="49" charset="-128"/>
              <a:ea typeface="ＭＳ ゴシック" panose="020B0609070205080204" pitchFamily="49" charset="-128"/>
              <a:cs typeface="+mn-cs"/>
            </a:rPr>
            <a:t>ほか</a:t>
          </a:r>
          <a:r>
            <a:rPr lang="ja-JP" altLang="ja-JP" sz="1000" b="0" i="0" baseline="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lang="ja-JP" altLang="en-US" sz="1000" b="0" i="0" baseline="0">
              <a:solidFill>
                <a:sysClr val="windowText" lastClr="000000"/>
              </a:solidFill>
              <a:effectLst/>
              <a:latin typeface="ＭＳ ゴシック" panose="020B0609070205080204" pitchFamily="49" charset="-128"/>
              <a:ea typeface="ＭＳ ゴシック" panose="020B0609070205080204" pitchFamily="49" charset="-128"/>
              <a:cs typeface="+mn-cs"/>
            </a:rPr>
            <a:t>その他の調査票（使用済み太陽光パネル、プラスチック資源循環、</a:t>
          </a:r>
          <a:endParaRPr lang="en-US" altLang="ja-JP" sz="1000" b="0" i="0" baseline="0">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l" rtl="0">
            <a:lnSpc>
              <a:spcPts val="1000"/>
            </a:lnSpc>
            <a:defRPr sz="1000"/>
          </a:pPr>
          <a:r>
            <a:rPr lang="ja-JP" altLang="en-US" sz="1000" b="0" i="0" baseline="0">
              <a:solidFill>
                <a:sysClr val="windowText" lastClr="000000"/>
              </a:solidFill>
              <a:effectLst/>
              <a:latin typeface="ＭＳ ゴシック" panose="020B0609070205080204" pitchFamily="49" charset="-128"/>
              <a:ea typeface="ＭＳ ゴシック" panose="020B0609070205080204" pitchFamily="49" charset="-128"/>
              <a:cs typeface="+mn-cs"/>
            </a:rPr>
            <a:t>　サーキュラーエコノミー）を記入して、返送してください。</a:t>
          </a:r>
        </a:p>
      </xdr:txBody>
    </xdr:sp>
    <xdr:clientData/>
  </xdr:twoCellAnchor>
  <xdr:twoCellAnchor>
    <xdr:from>
      <xdr:col>2</xdr:col>
      <xdr:colOff>76200</xdr:colOff>
      <xdr:row>12</xdr:row>
      <xdr:rowOff>259080</xdr:rowOff>
    </xdr:from>
    <xdr:to>
      <xdr:col>3</xdr:col>
      <xdr:colOff>121920</xdr:colOff>
      <xdr:row>16</xdr:row>
      <xdr:rowOff>327660</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899160" y="3329940"/>
          <a:ext cx="228600" cy="14020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lnSpc>
              <a:spcPts val="1200"/>
            </a:lnSpc>
            <a:defRPr sz="1000"/>
          </a:pPr>
          <a:r>
            <a:rPr lang="ja-JP" altLang="en-US" sz="1100" b="0" i="0" u="none" strike="noStrike" baseline="0">
              <a:solidFill>
                <a:srgbClr val="000000"/>
              </a:solidFill>
              <a:latin typeface="ＤＦＰ特太ゴシック体"/>
            </a:rPr>
            <a:t>事業所の概要</a:t>
          </a:r>
        </a:p>
      </xdr:txBody>
    </xdr:sp>
    <xdr:clientData/>
  </xdr:twoCellAnchor>
  <xdr:twoCellAnchor>
    <xdr:from>
      <xdr:col>2</xdr:col>
      <xdr:colOff>68580</xdr:colOff>
      <xdr:row>19</xdr:row>
      <xdr:rowOff>22860</xdr:rowOff>
    </xdr:from>
    <xdr:to>
      <xdr:col>3</xdr:col>
      <xdr:colOff>121920</xdr:colOff>
      <xdr:row>22</xdr:row>
      <xdr:rowOff>236220</xdr:rowOff>
    </xdr:to>
    <xdr:sp macro="" textlink="">
      <xdr:nvSpPr>
        <xdr:cNvPr id="4" name="Text Box 3">
          <a:extLst>
            <a:ext uri="{FF2B5EF4-FFF2-40B4-BE49-F238E27FC236}">
              <a16:creationId xmlns:a16="http://schemas.microsoft.com/office/drawing/2014/main" id="{00000000-0008-0000-0100-000004000000}"/>
            </a:ext>
          </a:extLst>
        </xdr:cNvPr>
        <xdr:cNvSpPr txBox="1">
          <a:spLocks noChangeArrowheads="1"/>
        </xdr:cNvSpPr>
      </xdr:nvSpPr>
      <xdr:spPr bwMode="auto">
        <a:xfrm>
          <a:off x="891540" y="5143500"/>
          <a:ext cx="236220" cy="8686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lnSpc>
              <a:spcPts val="1200"/>
            </a:lnSpc>
            <a:defRPr sz="1000"/>
          </a:pPr>
          <a:r>
            <a:rPr lang="ja-JP" altLang="en-US" sz="1100" b="0" i="0" u="none" strike="noStrike" baseline="0">
              <a:solidFill>
                <a:srgbClr val="000000"/>
              </a:solidFill>
              <a:latin typeface="ＤＦＰ特太ゴシック体"/>
            </a:rPr>
            <a:t>事業の概要</a:t>
          </a:r>
        </a:p>
      </xdr:txBody>
    </xdr:sp>
    <xdr:clientData/>
  </xdr:twoCellAnchor>
  <xdr:twoCellAnchor>
    <xdr:from>
      <xdr:col>22</xdr:col>
      <xdr:colOff>731071</xdr:colOff>
      <xdr:row>13</xdr:row>
      <xdr:rowOff>30480</xdr:rowOff>
    </xdr:from>
    <xdr:to>
      <xdr:col>23</xdr:col>
      <xdr:colOff>152399</xdr:colOff>
      <xdr:row>16</xdr:row>
      <xdr:rowOff>30480</xdr:rowOff>
    </xdr:to>
    <xdr:sp macro="" textlink="">
      <xdr:nvSpPr>
        <xdr:cNvPr id="5" name="Text Box 4">
          <a:extLst>
            <a:ext uri="{FF2B5EF4-FFF2-40B4-BE49-F238E27FC236}">
              <a16:creationId xmlns:a16="http://schemas.microsoft.com/office/drawing/2014/main" id="{00000000-0008-0000-0100-000005000000}"/>
            </a:ext>
          </a:extLst>
        </xdr:cNvPr>
        <xdr:cNvSpPr txBox="1">
          <a:spLocks noChangeArrowheads="1"/>
        </xdr:cNvSpPr>
      </xdr:nvSpPr>
      <xdr:spPr bwMode="auto">
        <a:xfrm>
          <a:off x="5973631" y="3505200"/>
          <a:ext cx="152848" cy="929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lnSpc>
              <a:spcPts val="1200"/>
            </a:lnSpc>
            <a:defRPr sz="1000"/>
          </a:pPr>
          <a:r>
            <a:rPr lang="ja-JP" altLang="en-US" sz="1100" b="0" i="0" u="none" strike="noStrike" baseline="0">
              <a:solidFill>
                <a:srgbClr val="000000"/>
              </a:solidFill>
              <a:latin typeface="ＤＦＰ特太ゴシック体"/>
            </a:rPr>
            <a:t>事業内容</a:t>
          </a:r>
        </a:p>
      </xdr:txBody>
    </xdr:sp>
    <xdr:clientData/>
  </xdr:twoCellAnchor>
  <xdr:twoCellAnchor>
    <xdr:from>
      <xdr:col>17</xdr:col>
      <xdr:colOff>16585</xdr:colOff>
      <xdr:row>14</xdr:row>
      <xdr:rowOff>57374</xdr:rowOff>
    </xdr:from>
    <xdr:to>
      <xdr:col>19</xdr:col>
      <xdr:colOff>31825</xdr:colOff>
      <xdr:row>15</xdr:row>
      <xdr:rowOff>2241</xdr:rowOff>
    </xdr:to>
    <xdr:sp macro="" textlink="">
      <xdr:nvSpPr>
        <xdr:cNvPr id="6" name="Text Box 6">
          <a:extLst>
            <a:ext uri="{FF2B5EF4-FFF2-40B4-BE49-F238E27FC236}">
              <a16:creationId xmlns:a16="http://schemas.microsoft.com/office/drawing/2014/main" id="{00000000-0008-0000-0100-000006000000}"/>
            </a:ext>
          </a:extLst>
        </xdr:cNvPr>
        <xdr:cNvSpPr txBox="1">
          <a:spLocks noChangeArrowheads="1"/>
        </xdr:cNvSpPr>
      </xdr:nvSpPr>
      <xdr:spPr bwMode="auto">
        <a:xfrm>
          <a:off x="3781761" y="3939092"/>
          <a:ext cx="373829" cy="160020"/>
        </a:xfrm>
        <a:prstGeom prst="rect">
          <a:avLst/>
        </a:prstGeom>
        <a:noFill/>
        <a:ln>
          <a:noFill/>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30000">
              <a:solidFill>
                <a:srgbClr val="000000"/>
              </a:solidFill>
              <a:latin typeface="ＭＳ Ｐゴシック"/>
              <a:ea typeface="ＭＳ Ｐゴシック"/>
            </a:rPr>
            <a:t>ふりがな</a:t>
          </a:r>
        </a:p>
      </xdr:txBody>
    </xdr:sp>
    <xdr:clientData/>
  </xdr:twoCellAnchor>
  <xdr:twoCellAnchor>
    <xdr:from>
      <xdr:col>1</xdr:col>
      <xdr:colOff>609600</xdr:colOff>
      <xdr:row>1</xdr:row>
      <xdr:rowOff>266700</xdr:rowOff>
    </xdr:from>
    <xdr:to>
      <xdr:col>25</xdr:col>
      <xdr:colOff>708212</xdr:colOff>
      <xdr:row>4</xdr:row>
      <xdr:rowOff>0</xdr:rowOff>
    </xdr:to>
    <xdr:sp macro="" textlink="">
      <xdr:nvSpPr>
        <xdr:cNvPr id="7" name="Text Box 15">
          <a:extLst>
            <a:ext uri="{FF2B5EF4-FFF2-40B4-BE49-F238E27FC236}">
              <a16:creationId xmlns:a16="http://schemas.microsoft.com/office/drawing/2014/main" id="{00000000-0008-0000-0100-000007000000}"/>
            </a:ext>
          </a:extLst>
        </xdr:cNvPr>
        <xdr:cNvSpPr txBox="1">
          <a:spLocks noChangeArrowheads="1"/>
        </xdr:cNvSpPr>
      </xdr:nvSpPr>
      <xdr:spPr bwMode="auto">
        <a:xfrm>
          <a:off x="822960" y="419100"/>
          <a:ext cx="6225092" cy="6705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000" b="1" i="0" u="none" strike="noStrike" baseline="0">
              <a:solidFill>
                <a:srgbClr val="000000"/>
              </a:solidFill>
              <a:latin typeface="ＭＳ Ｐゴシック"/>
              <a:ea typeface="ＭＳ Ｐゴシック"/>
            </a:rPr>
            <a:t>神奈川県産業廃棄物総合実態調査票(その１)</a:t>
          </a:r>
          <a:endParaRPr lang="en-US" altLang="ja-JP" sz="2000" b="1"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ja-JP" sz="1000" b="1" i="0" baseline="0">
              <a:solidFill>
                <a:sysClr val="windowText" lastClr="000000"/>
              </a:solidFill>
              <a:effectLst/>
              <a:latin typeface="+mn-lt"/>
              <a:ea typeface="+mn-ea"/>
              <a:cs typeface="+mn-cs"/>
            </a:rPr>
            <a:t>対象事業者（</a:t>
          </a:r>
          <a:r>
            <a:rPr lang="ja-JP" altLang="en-US" sz="1000" b="1" i="0" baseline="0">
              <a:solidFill>
                <a:sysClr val="windowText" lastClr="000000"/>
              </a:solidFill>
              <a:effectLst/>
              <a:latin typeface="+mn-lt"/>
              <a:ea typeface="+mn-ea"/>
              <a:cs typeface="+mn-cs"/>
            </a:rPr>
            <a:t>鉄道</a:t>
          </a:r>
          <a:r>
            <a:rPr lang="ja-JP" altLang="ja-JP" sz="1000" b="1" i="0" baseline="0">
              <a:solidFill>
                <a:sysClr val="windowText" lastClr="000000"/>
              </a:solidFill>
              <a:effectLst/>
              <a:latin typeface="+mn-lt"/>
              <a:ea typeface="+mn-ea"/>
              <a:cs typeface="+mn-cs"/>
            </a:rPr>
            <a:t>業</a:t>
          </a:r>
          <a:r>
            <a:rPr lang="ja-JP" altLang="en-US" sz="1000" b="1" i="0" baseline="0">
              <a:solidFill>
                <a:sysClr val="windowText" lastClr="000000"/>
              </a:solidFill>
              <a:effectLst/>
              <a:latin typeface="+mn-lt"/>
              <a:ea typeface="+mn-ea"/>
              <a:cs typeface="+mn-cs"/>
            </a:rPr>
            <a:t>、道路旅客運送業、道路貨物運送業及び自動車整備業</a:t>
          </a:r>
          <a:r>
            <a:rPr lang="ja-JP" altLang="ja-JP" sz="1000" b="1" i="0" baseline="0">
              <a:solidFill>
                <a:sysClr val="windowText" lastClr="000000"/>
              </a:solidFill>
              <a:effectLst/>
              <a:latin typeface="+mn-lt"/>
              <a:ea typeface="+mn-ea"/>
              <a:cs typeface="+mn-cs"/>
            </a:rPr>
            <a:t>）</a:t>
          </a:r>
          <a:endParaRPr lang="ja-JP" altLang="ja-JP" sz="2000">
            <a:solidFill>
              <a:sysClr val="windowText" lastClr="000000"/>
            </a:solidFill>
            <a:effectLst/>
          </a:endParaRPr>
        </a:p>
        <a:p>
          <a:pPr algn="l" rtl="0">
            <a:defRPr sz="1000"/>
          </a:pPr>
          <a:endParaRPr lang="ja-JP" altLang="en-US" sz="2000" b="1" i="0" u="none" strike="noStrike" baseline="0">
            <a:solidFill>
              <a:srgbClr val="000000"/>
            </a:solidFill>
            <a:latin typeface="ＭＳ Ｐゴシック"/>
            <a:ea typeface="ＭＳ Ｐゴシック"/>
          </a:endParaRPr>
        </a:p>
      </xdr:txBody>
    </xdr:sp>
    <xdr:clientData/>
  </xdr:twoCellAnchor>
  <mc:AlternateContent xmlns:mc="http://schemas.openxmlformats.org/markup-compatibility/2006">
    <mc:Choice xmlns:a14="http://schemas.microsoft.com/office/drawing/2010/main" Requires="a14">
      <xdr:twoCellAnchor editAs="oneCell">
        <xdr:from>
          <xdr:col>13</xdr:col>
          <xdr:colOff>19050</xdr:colOff>
          <xdr:row>21</xdr:row>
          <xdr:rowOff>9525</xdr:rowOff>
        </xdr:from>
        <xdr:to>
          <xdr:col>14</xdr:col>
          <xdr:colOff>85725</xdr:colOff>
          <xdr:row>21</xdr:row>
          <xdr:rowOff>247650</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1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21</xdr:row>
          <xdr:rowOff>276225</xdr:rowOff>
        </xdr:from>
        <xdr:to>
          <xdr:col>14</xdr:col>
          <xdr:colOff>66675</xdr:colOff>
          <xdr:row>22</xdr:row>
          <xdr:rowOff>238125</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01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30</xdr:col>
      <xdr:colOff>175707</xdr:colOff>
      <xdr:row>16</xdr:row>
      <xdr:rowOff>6162</xdr:rowOff>
    </xdr:from>
    <xdr:to>
      <xdr:col>46</xdr:col>
      <xdr:colOff>70073</xdr:colOff>
      <xdr:row>16</xdr:row>
      <xdr:rowOff>272863</xdr:rowOff>
    </xdr:to>
    <xdr:sp macro="" textlink="">
      <xdr:nvSpPr>
        <xdr:cNvPr id="8" name="Text Box 72">
          <a:extLst>
            <a:ext uri="{FF2B5EF4-FFF2-40B4-BE49-F238E27FC236}">
              <a16:creationId xmlns:a16="http://schemas.microsoft.com/office/drawing/2014/main" id="{BA78B1A1-2B35-44FB-B5B6-5B1482C6E16C}"/>
            </a:ext>
          </a:extLst>
        </xdr:cNvPr>
        <xdr:cNvSpPr txBox="1">
          <a:spLocks noChangeArrowheads="1"/>
        </xdr:cNvSpPr>
      </xdr:nvSpPr>
      <xdr:spPr bwMode="auto">
        <a:xfrm>
          <a:off x="8972325" y="4454897"/>
          <a:ext cx="2763072" cy="266701"/>
        </a:xfrm>
        <a:prstGeom prst="rect">
          <a:avLst/>
        </a:prstGeom>
        <a:solidFill>
          <a:srgbClr xmlns:mc="http://schemas.openxmlformats.org/markup-compatibility/2006" xmlns:a14="http://schemas.microsoft.com/office/drawing/2010/main" val="FFFFFF" mc:Ignorable="a14" a14:legacySpreadsheetColorIndex="9"/>
        </a:solidFill>
        <a:ln w="12700">
          <a:solidFill>
            <a:srgbClr xmlns:mc="http://schemas.openxmlformats.org/markup-compatibility/2006" xmlns:a14="http://schemas.microsoft.com/office/drawing/2010/main" val="000000" mc:Ignorable="a14" a14:legacySpreadsheetColorIndex="8"/>
          </a:solidFill>
          <a:miter lim="800000"/>
          <a:headEnd/>
          <a:tailEnd/>
        </a:ln>
      </xdr:spPr>
      <xdr:txBody>
        <a:bodyPr vertOverflow="clip" wrap="square" lIns="36576" tIns="22860" rIns="0" bIns="22860" anchor="ctr" upright="1"/>
        <a:lstStyle/>
        <a:p>
          <a:pPr rtl="0"/>
          <a:r>
            <a:rPr lang="ja-JP" altLang="en-US" sz="1100" b="0" i="0" baseline="0">
              <a:effectLst/>
              <a:latin typeface="ＭＳ ゴシック" panose="020B0609070205080204" pitchFamily="49" charset="-128"/>
              <a:ea typeface="ＭＳ ゴシック" panose="020B0609070205080204" pitchFamily="49" charset="-128"/>
              <a:cs typeface="+mn-cs"/>
            </a:rPr>
            <a:t>　</a:t>
          </a:r>
          <a:r>
            <a:rPr lang="ja-JP" altLang="ja-JP" sz="1100" b="0" i="0" baseline="0">
              <a:effectLst/>
              <a:latin typeface="ＭＳ ゴシック" panose="020B0609070205080204" pitchFamily="49" charset="-128"/>
              <a:ea typeface="ＭＳ ゴシック" panose="020B0609070205080204" pitchFamily="49" charset="-128"/>
              <a:cs typeface="+mn-cs"/>
            </a:rPr>
            <a:t>調査票（その２）を記入してください。</a:t>
          </a:r>
          <a:endParaRPr lang="ja-JP" altLang="ja-JP" sz="1400">
            <a:effectLst/>
            <a:latin typeface="ＭＳ ゴシック" panose="020B0609070205080204" pitchFamily="49" charset="-128"/>
            <a:ea typeface="ＭＳ ゴシック" panose="020B0609070205080204" pitchFamily="49" charset="-128"/>
          </a:endParaRPr>
        </a:p>
      </xdr:txBody>
    </xdr:sp>
    <xdr:clientData/>
  </xdr:twoCellAnchor>
  <xdr:twoCellAnchor>
    <xdr:from>
      <xdr:col>32</xdr:col>
      <xdr:colOff>161603</xdr:colOff>
      <xdr:row>26</xdr:row>
      <xdr:rowOff>1078831</xdr:rowOff>
    </xdr:from>
    <xdr:to>
      <xdr:col>55</xdr:col>
      <xdr:colOff>141194</xdr:colOff>
      <xdr:row>26</xdr:row>
      <xdr:rowOff>1690967</xdr:rowOff>
    </xdr:to>
    <xdr:sp macro="" textlink="">
      <xdr:nvSpPr>
        <xdr:cNvPr id="9" name="Text Box 89">
          <a:extLst>
            <a:ext uri="{FF2B5EF4-FFF2-40B4-BE49-F238E27FC236}">
              <a16:creationId xmlns:a16="http://schemas.microsoft.com/office/drawing/2014/main" id="{A0D54B0D-E9EE-4533-9266-A60D37CB8284}"/>
            </a:ext>
          </a:extLst>
        </xdr:cNvPr>
        <xdr:cNvSpPr txBox="1">
          <a:spLocks noChangeArrowheads="1"/>
        </xdr:cNvSpPr>
      </xdr:nvSpPr>
      <xdr:spPr bwMode="auto">
        <a:xfrm>
          <a:off x="9316809" y="7746331"/>
          <a:ext cx="4103356" cy="612136"/>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ctr" upright="1"/>
        <a:lstStyle/>
        <a:p>
          <a:pPr algn="l" rtl="0">
            <a:lnSpc>
              <a:spcPts val="11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事業所の概要、事業の概要について、</a:t>
          </a:r>
          <a:endParaRPr lang="en-US" altLang="ja-JP" sz="11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産業廃棄物発生の有無、をご記入（ご確認）の上、ご返送ください。</a:t>
          </a:r>
        </a:p>
      </xdr:txBody>
    </xdr:sp>
    <xdr:clientData/>
  </xdr:twoCellAnchor>
  <xdr:twoCellAnchor>
    <xdr:from>
      <xdr:col>46</xdr:col>
      <xdr:colOff>81805</xdr:colOff>
      <xdr:row>16</xdr:row>
      <xdr:rowOff>139972</xdr:rowOff>
    </xdr:from>
    <xdr:to>
      <xdr:col>53</xdr:col>
      <xdr:colOff>81806</xdr:colOff>
      <xdr:row>16</xdr:row>
      <xdr:rowOff>139972</xdr:rowOff>
    </xdr:to>
    <xdr:sp macro="" textlink="">
      <xdr:nvSpPr>
        <xdr:cNvPr id="10" name="Line 88">
          <a:extLst>
            <a:ext uri="{FF2B5EF4-FFF2-40B4-BE49-F238E27FC236}">
              <a16:creationId xmlns:a16="http://schemas.microsoft.com/office/drawing/2014/main" id="{4D065E13-1D4D-4197-9CF3-C73A168C67F1}"/>
            </a:ext>
          </a:extLst>
        </xdr:cNvPr>
        <xdr:cNvSpPr>
          <a:spLocks noChangeShapeType="1"/>
        </xdr:cNvSpPr>
      </xdr:nvSpPr>
      <xdr:spPr bwMode="auto">
        <a:xfrm rot="16200000" flipV="1">
          <a:off x="12374659" y="3961177"/>
          <a:ext cx="0" cy="1255059"/>
        </a:xfrm>
        <a:prstGeom prst="line">
          <a:avLst/>
        </a:prstGeom>
        <a:noFill/>
        <a:ln w="25400">
          <a:solidFill>
            <a:srgbClr xmlns:mc="http://schemas.openxmlformats.org/markup-compatibility/2006" xmlns:a14="http://schemas.microsoft.com/office/drawing/2010/main" val="000000" mc:Ignorable="a14" a14:legacySpreadsheetColorIndex="64"/>
          </a:solidFill>
          <a:round/>
          <a:headEnd type="triangle" w="med" len="med"/>
          <a:tailEnd type="non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31</xdr:col>
      <xdr:colOff>68718</xdr:colOff>
      <xdr:row>22</xdr:row>
      <xdr:rowOff>86348</xdr:rowOff>
    </xdr:from>
    <xdr:to>
      <xdr:col>45</xdr:col>
      <xdr:colOff>73973</xdr:colOff>
      <xdr:row>24</xdr:row>
      <xdr:rowOff>145676</xdr:rowOff>
    </xdr:to>
    <xdr:sp macro="" textlink="">
      <xdr:nvSpPr>
        <xdr:cNvPr id="11" name="Text Box 72">
          <a:extLst>
            <a:ext uri="{FF2B5EF4-FFF2-40B4-BE49-F238E27FC236}">
              <a16:creationId xmlns:a16="http://schemas.microsoft.com/office/drawing/2014/main" id="{FF5C058E-2023-4C90-8568-F9C6FD19C870}"/>
            </a:ext>
          </a:extLst>
        </xdr:cNvPr>
        <xdr:cNvSpPr txBox="1">
          <a:spLocks noChangeArrowheads="1"/>
        </xdr:cNvSpPr>
      </xdr:nvSpPr>
      <xdr:spPr bwMode="auto">
        <a:xfrm>
          <a:off x="9044630" y="5935819"/>
          <a:ext cx="2515372" cy="541181"/>
        </a:xfrm>
        <a:prstGeom prst="rect">
          <a:avLst/>
        </a:prstGeom>
        <a:solidFill>
          <a:srgbClr xmlns:mc="http://schemas.openxmlformats.org/markup-compatibility/2006" xmlns:a14="http://schemas.microsoft.com/office/drawing/2010/main" val="FFFFFF" mc:Ignorable="a14" a14:legacySpreadsheetColorIndex="9"/>
        </a:solidFill>
        <a:ln w="12700">
          <a:solidFill>
            <a:srgbClr xmlns:mc="http://schemas.openxmlformats.org/markup-compatibility/2006" xmlns:a14="http://schemas.microsoft.com/office/drawing/2010/main" val="000000" mc:Ignorable="a14" a14:legacySpreadsheetColorIndex="8"/>
          </a:solidFill>
          <a:miter lim="800000"/>
          <a:headEnd/>
          <a:tailEnd/>
        </a:ln>
      </xdr:spPr>
      <xdr:txBody>
        <a:bodyPr vertOverflow="clip" wrap="square" lIns="36576" tIns="22860" rIns="0" bIns="22860" anchor="ctr" upright="1"/>
        <a:lstStyle/>
        <a:p>
          <a:pPr rtl="0"/>
          <a:r>
            <a:rPr lang="ja-JP" altLang="en-US" sz="1100" b="0" i="0" baseline="0">
              <a:effectLst/>
              <a:latin typeface="ＭＳ ゴシック" panose="020B0609070205080204" pitchFamily="49" charset="-128"/>
              <a:ea typeface="ＭＳ ゴシック" panose="020B0609070205080204" pitchFamily="49" charset="-128"/>
              <a:cs typeface="+mn-cs"/>
            </a:rPr>
            <a:t>調査票（使用済み太陽光パネル）を記入してください。　</a:t>
          </a:r>
          <a:endParaRPr lang="en-US" altLang="ja-JP" sz="1100" b="0" i="0" baseline="0">
            <a:effectLst/>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53</xdr:col>
      <xdr:colOff>89199</xdr:colOff>
      <xdr:row>15</xdr:row>
      <xdr:rowOff>36422</xdr:rowOff>
    </xdr:from>
    <xdr:to>
      <xdr:col>53</xdr:col>
      <xdr:colOff>89199</xdr:colOff>
      <xdr:row>18</xdr:row>
      <xdr:rowOff>20326</xdr:rowOff>
    </xdr:to>
    <xdr:sp macro="" textlink="">
      <xdr:nvSpPr>
        <xdr:cNvPr id="12" name="Line 88">
          <a:extLst>
            <a:ext uri="{FF2B5EF4-FFF2-40B4-BE49-F238E27FC236}">
              <a16:creationId xmlns:a16="http://schemas.microsoft.com/office/drawing/2014/main" id="{579FCC7F-1335-4C81-964F-CF04DBB59DE6}"/>
            </a:ext>
          </a:extLst>
        </xdr:cNvPr>
        <xdr:cNvSpPr>
          <a:spLocks noChangeShapeType="1"/>
        </xdr:cNvSpPr>
      </xdr:nvSpPr>
      <xdr:spPr bwMode="auto">
        <a:xfrm rot="5400000" flipV="1">
          <a:off x="12636629" y="4544345"/>
          <a:ext cx="745904" cy="0"/>
        </a:xfrm>
        <a:prstGeom prst="line">
          <a:avLst/>
        </a:prstGeom>
        <a:noFill/>
        <a:ln w="25400">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38</xdr:col>
      <xdr:colOff>72613</xdr:colOff>
      <xdr:row>14</xdr:row>
      <xdr:rowOff>220755</xdr:rowOff>
    </xdr:from>
    <xdr:to>
      <xdr:col>38</xdr:col>
      <xdr:colOff>72613</xdr:colOff>
      <xdr:row>16</xdr:row>
      <xdr:rowOff>8067</xdr:rowOff>
    </xdr:to>
    <xdr:sp macro="" textlink="">
      <xdr:nvSpPr>
        <xdr:cNvPr id="13" name="Line 69">
          <a:extLst>
            <a:ext uri="{FF2B5EF4-FFF2-40B4-BE49-F238E27FC236}">
              <a16:creationId xmlns:a16="http://schemas.microsoft.com/office/drawing/2014/main" id="{4EDD3384-6E56-4601-AD2A-26FFD054A624}"/>
            </a:ext>
          </a:extLst>
        </xdr:cNvPr>
        <xdr:cNvSpPr>
          <a:spLocks noChangeShapeType="1"/>
        </xdr:cNvSpPr>
      </xdr:nvSpPr>
      <xdr:spPr bwMode="auto">
        <a:xfrm>
          <a:off x="10303584" y="4131608"/>
          <a:ext cx="0" cy="325194"/>
        </a:xfrm>
        <a:prstGeom prst="line">
          <a:avLst/>
        </a:prstGeom>
        <a:noFill/>
        <a:ln w="25400">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53</xdr:col>
      <xdr:colOff>100347</xdr:colOff>
      <xdr:row>21</xdr:row>
      <xdr:rowOff>37128</xdr:rowOff>
    </xdr:from>
    <xdr:to>
      <xdr:col>53</xdr:col>
      <xdr:colOff>100347</xdr:colOff>
      <xdr:row>25</xdr:row>
      <xdr:rowOff>134474</xdr:rowOff>
    </xdr:to>
    <xdr:sp macro="" textlink="">
      <xdr:nvSpPr>
        <xdr:cNvPr id="14" name="Line 88">
          <a:extLst>
            <a:ext uri="{FF2B5EF4-FFF2-40B4-BE49-F238E27FC236}">
              <a16:creationId xmlns:a16="http://schemas.microsoft.com/office/drawing/2014/main" id="{87F62FA4-C7AE-4A68-98C2-BE38CC188D65}"/>
            </a:ext>
          </a:extLst>
        </xdr:cNvPr>
        <xdr:cNvSpPr>
          <a:spLocks noChangeShapeType="1"/>
        </xdr:cNvSpPr>
      </xdr:nvSpPr>
      <xdr:spPr bwMode="auto">
        <a:xfrm rot="5400000" flipV="1">
          <a:off x="12501409" y="6114566"/>
          <a:ext cx="1038640" cy="0"/>
        </a:xfrm>
        <a:prstGeom prst="line">
          <a:avLst/>
        </a:prstGeom>
        <a:noFill/>
        <a:ln w="25400">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38</xdr:col>
      <xdr:colOff>50762</xdr:colOff>
      <xdr:row>21</xdr:row>
      <xdr:rowOff>25213</xdr:rowOff>
    </xdr:from>
    <xdr:to>
      <xdr:col>38</xdr:col>
      <xdr:colOff>50762</xdr:colOff>
      <xdr:row>22</xdr:row>
      <xdr:rowOff>62678</xdr:rowOff>
    </xdr:to>
    <xdr:sp macro="" textlink="">
      <xdr:nvSpPr>
        <xdr:cNvPr id="15" name="Line 69">
          <a:extLst>
            <a:ext uri="{FF2B5EF4-FFF2-40B4-BE49-F238E27FC236}">
              <a16:creationId xmlns:a16="http://schemas.microsoft.com/office/drawing/2014/main" id="{6C715112-1511-471C-87C2-A277C3BABF8A}"/>
            </a:ext>
          </a:extLst>
        </xdr:cNvPr>
        <xdr:cNvSpPr>
          <a:spLocks noChangeShapeType="1"/>
        </xdr:cNvSpPr>
      </xdr:nvSpPr>
      <xdr:spPr bwMode="auto">
        <a:xfrm>
          <a:off x="10281733" y="5583331"/>
          <a:ext cx="0" cy="328818"/>
        </a:xfrm>
        <a:prstGeom prst="line">
          <a:avLst/>
        </a:prstGeom>
        <a:noFill/>
        <a:ln w="25400">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33</xdr:col>
      <xdr:colOff>10160</xdr:colOff>
      <xdr:row>26</xdr:row>
      <xdr:rowOff>0</xdr:rowOff>
    </xdr:from>
    <xdr:to>
      <xdr:col>55</xdr:col>
      <xdr:colOff>101600</xdr:colOff>
      <xdr:row>26</xdr:row>
      <xdr:rowOff>705971</xdr:rowOff>
    </xdr:to>
    <xdr:sp macro="" textlink="">
      <xdr:nvSpPr>
        <xdr:cNvPr id="16" name="Text Box 7">
          <a:extLst>
            <a:ext uri="{FF2B5EF4-FFF2-40B4-BE49-F238E27FC236}">
              <a16:creationId xmlns:a16="http://schemas.microsoft.com/office/drawing/2014/main" id="{D0EE8639-5AB2-465F-84BE-52F4A60BBC79}"/>
            </a:ext>
          </a:extLst>
        </xdr:cNvPr>
        <xdr:cNvSpPr txBox="1">
          <a:spLocks noChangeArrowheads="1"/>
        </xdr:cNvSpPr>
      </xdr:nvSpPr>
      <xdr:spPr bwMode="auto">
        <a:xfrm>
          <a:off x="9344660" y="6667500"/>
          <a:ext cx="4035911" cy="705971"/>
        </a:xfrm>
        <a:prstGeom prst="rect">
          <a:avLst/>
        </a:prstGeom>
        <a:solidFill>
          <a:srgbClr xmlns:mc="http://schemas.openxmlformats.org/markup-compatibility/2006" xmlns:a14="http://schemas.microsoft.com/office/drawing/2010/main" val="FFFFFF" mc:Ignorable="a14" a14:legacySpreadsheetColorIndex="9"/>
        </a:solidFill>
        <a:ln w="12700">
          <a:solidFill>
            <a:srgbClr xmlns:mc="http://schemas.openxmlformats.org/markup-compatibility/2006" xmlns:a14="http://schemas.microsoft.com/office/drawing/2010/main" val="000000" mc:Ignorable="a14" a14:legacySpreadsheetColorIndex="8"/>
          </a:solidFill>
          <a:miter lim="800000"/>
          <a:headEnd/>
          <a:tailEnd/>
        </a:ln>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意識調査票</a:t>
          </a:r>
          <a:r>
            <a:rPr lang="en-US" altLang="ja-JP" sz="11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プラスチック資源循環、サーキュラーエコノミー）を記入してください。</a:t>
          </a:r>
        </a:p>
      </xdr:txBody>
    </xdr:sp>
    <xdr:clientData/>
  </xdr:twoCellAnchor>
  <xdr:twoCellAnchor>
    <xdr:from>
      <xdr:col>45</xdr:col>
      <xdr:colOff>129935</xdr:colOff>
      <xdr:row>23</xdr:row>
      <xdr:rowOff>92687</xdr:rowOff>
    </xdr:from>
    <xdr:to>
      <xdr:col>53</xdr:col>
      <xdr:colOff>22412</xdr:colOff>
      <xdr:row>23</xdr:row>
      <xdr:rowOff>92687</xdr:rowOff>
    </xdr:to>
    <xdr:sp macro="" textlink="">
      <xdr:nvSpPr>
        <xdr:cNvPr id="17" name="Line 88">
          <a:extLst>
            <a:ext uri="{FF2B5EF4-FFF2-40B4-BE49-F238E27FC236}">
              <a16:creationId xmlns:a16="http://schemas.microsoft.com/office/drawing/2014/main" id="{3C4C3A0C-ABCA-4E74-B73B-803983D1BCB2}"/>
            </a:ext>
          </a:extLst>
        </xdr:cNvPr>
        <xdr:cNvSpPr>
          <a:spLocks noChangeShapeType="1"/>
        </xdr:cNvSpPr>
      </xdr:nvSpPr>
      <xdr:spPr bwMode="auto">
        <a:xfrm rot="16200000" flipV="1">
          <a:off x="12279379" y="5570096"/>
          <a:ext cx="0" cy="1326830"/>
        </a:xfrm>
        <a:prstGeom prst="line">
          <a:avLst/>
        </a:prstGeom>
        <a:noFill/>
        <a:ln w="25400">
          <a:solidFill>
            <a:srgbClr xmlns:mc="http://schemas.openxmlformats.org/markup-compatibility/2006" xmlns:a14="http://schemas.microsoft.com/office/drawing/2010/main" val="000000" mc:Ignorable="a14" a14:legacySpreadsheetColorIndex="64"/>
          </a:solidFill>
          <a:round/>
          <a:headEnd type="triangle" w="med" len="med"/>
          <a:tailEnd type="non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38</xdr:col>
      <xdr:colOff>13648</xdr:colOff>
      <xdr:row>26</xdr:row>
      <xdr:rowOff>742948</xdr:rowOff>
    </xdr:from>
    <xdr:to>
      <xdr:col>38</xdr:col>
      <xdr:colOff>13648</xdr:colOff>
      <xdr:row>26</xdr:row>
      <xdr:rowOff>1078045</xdr:rowOff>
    </xdr:to>
    <xdr:sp macro="" textlink="">
      <xdr:nvSpPr>
        <xdr:cNvPr id="18" name="Line 88">
          <a:extLst>
            <a:ext uri="{FF2B5EF4-FFF2-40B4-BE49-F238E27FC236}">
              <a16:creationId xmlns:a16="http://schemas.microsoft.com/office/drawing/2014/main" id="{CC12C7F7-3025-439C-ABCB-1641624904B0}"/>
            </a:ext>
          </a:extLst>
        </xdr:cNvPr>
        <xdr:cNvSpPr>
          <a:spLocks noChangeShapeType="1"/>
        </xdr:cNvSpPr>
      </xdr:nvSpPr>
      <xdr:spPr bwMode="auto">
        <a:xfrm rot="5400000" flipV="1">
          <a:off x="10077070" y="7577997"/>
          <a:ext cx="335097" cy="0"/>
        </a:xfrm>
        <a:prstGeom prst="line">
          <a:avLst/>
        </a:prstGeom>
        <a:noFill/>
        <a:ln w="25400">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mc:AlternateContent xmlns:mc="http://schemas.openxmlformats.org/markup-compatibility/2006">
    <mc:Choice xmlns:a14="http://schemas.microsoft.com/office/drawing/2010/main" Requires="a14">
      <xdr:twoCellAnchor editAs="oneCell">
        <xdr:from>
          <xdr:col>34</xdr:col>
          <xdr:colOff>28575</xdr:colOff>
          <xdr:row>13</xdr:row>
          <xdr:rowOff>200025</xdr:rowOff>
        </xdr:from>
        <xdr:to>
          <xdr:col>36</xdr:col>
          <xdr:colOff>133350</xdr:colOff>
          <xdr:row>14</xdr:row>
          <xdr:rowOff>28575</xdr:rowOff>
        </xdr:to>
        <xdr:sp macro="" textlink="">
          <xdr:nvSpPr>
            <xdr:cNvPr id="20483" name="Option Button 3" hidden="1">
              <a:extLst>
                <a:ext uri="{63B3BB69-23CF-44E3-9099-C40C66FF867C}">
                  <a14:compatExt spid="_x0000_s20483"/>
                </a:ext>
                <a:ext uri="{FF2B5EF4-FFF2-40B4-BE49-F238E27FC236}">
                  <a16:creationId xmlns:a16="http://schemas.microsoft.com/office/drawing/2014/main" id="{00000000-0008-0000-0100-00000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46</xdr:col>
          <xdr:colOff>47625</xdr:colOff>
          <xdr:row>13</xdr:row>
          <xdr:rowOff>209550</xdr:rowOff>
        </xdr:from>
        <xdr:to>
          <xdr:col>48</xdr:col>
          <xdr:colOff>152400</xdr:colOff>
          <xdr:row>14</xdr:row>
          <xdr:rowOff>38100</xdr:rowOff>
        </xdr:to>
        <xdr:sp macro="" textlink="">
          <xdr:nvSpPr>
            <xdr:cNvPr id="20484" name="Option Button 4" hidden="1">
              <a:extLst>
                <a:ext uri="{63B3BB69-23CF-44E3-9099-C40C66FF867C}">
                  <a14:compatExt spid="_x0000_s20484"/>
                </a:ext>
                <a:ext uri="{FF2B5EF4-FFF2-40B4-BE49-F238E27FC236}">
                  <a16:creationId xmlns:a16="http://schemas.microsoft.com/office/drawing/2014/main" id="{00000000-0008-0000-01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19</xdr:row>
          <xdr:rowOff>66675</xdr:rowOff>
        </xdr:from>
        <xdr:to>
          <xdr:col>36</xdr:col>
          <xdr:colOff>114300</xdr:colOff>
          <xdr:row>20</xdr:row>
          <xdr:rowOff>142875</xdr:rowOff>
        </xdr:to>
        <xdr:sp macro="" textlink="">
          <xdr:nvSpPr>
            <xdr:cNvPr id="20485" name="Option Button 5" hidden="1">
              <a:extLst>
                <a:ext uri="{63B3BB69-23CF-44E3-9099-C40C66FF867C}">
                  <a14:compatExt spid="_x0000_s20485"/>
                </a:ext>
                <a:ext uri="{FF2B5EF4-FFF2-40B4-BE49-F238E27FC236}">
                  <a16:creationId xmlns:a16="http://schemas.microsoft.com/office/drawing/2014/main" id="{00000000-0008-0000-01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46</xdr:col>
          <xdr:colOff>66675</xdr:colOff>
          <xdr:row>19</xdr:row>
          <xdr:rowOff>85725</xdr:rowOff>
        </xdr:from>
        <xdr:to>
          <xdr:col>48</xdr:col>
          <xdr:colOff>171450</xdr:colOff>
          <xdr:row>20</xdr:row>
          <xdr:rowOff>152400</xdr:rowOff>
        </xdr:to>
        <xdr:sp macro="" textlink="">
          <xdr:nvSpPr>
            <xdr:cNvPr id="20486" name="Option Button 6" hidden="1">
              <a:extLst>
                <a:ext uri="{63B3BB69-23CF-44E3-9099-C40C66FF867C}">
                  <a14:compatExt spid="_x0000_s20486"/>
                </a:ext>
                <a:ext uri="{FF2B5EF4-FFF2-40B4-BE49-F238E27FC236}">
                  <a16:creationId xmlns:a16="http://schemas.microsoft.com/office/drawing/2014/main" id="{00000000-0008-0000-01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32</xdr:col>
          <xdr:colOff>142875</xdr:colOff>
          <xdr:row>13</xdr:row>
          <xdr:rowOff>66675</xdr:rowOff>
        </xdr:from>
        <xdr:to>
          <xdr:col>57</xdr:col>
          <xdr:colOff>57150</xdr:colOff>
          <xdr:row>15</xdr:row>
          <xdr:rowOff>66675</xdr:rowOff>
        </xdr:to>
        <xdr:sp macro="" textlink="">
          <xdr:nvSpPr>
            <xdr:cNvPr id="20487" name="Group Box 7" hidden="1">
              <a:extLst>
                <a:ext uri="{63B3BB69-23CF-44E3-9099-C40C66FF867C}">
                  <a14:compatExt spid="_x0000_s20487"/>
                </a:ext>
                <a:ext uri="{FF2B5EF4-FFF2-40B4-BE49-F238E27FC236}">
                  <a16:creationId xmlns:a16="http://schemas.microsoft.com/office/drawing/2014/main" id="{00000000-0008-0000-0100-000007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19050</xdr:colOff>
          <xdr:row>18</xdr:row>
          <xdr:rowOff>228600</xdr:rowOff>
        </xdr:from>
        <xdr:to>
          <xdr:col>57</xdr:col>
          <xdr:colOff>47625</xdr:colOff>
          <xdr:row>21</xdr:row>
          <xdr:rowOff>142875</xdr:rowOff>
        </xdr:to>
        <xdr:sp macro="" textlink="">
          <xdr:nvSpPr>
            <xdr:cNvPr id="20488" name="Group Box 8" hidden="1">
              <a:extLst>
                <a:ext uri="{63B3BB69-23CF-44E3-9099-C40C66FF867C}">
                  <a14:compatExt spid="_x0000_s20488"/>
                </a:ext>
                <a:ext uri="{FF2B5EF4-FFF2-40B4-BE49-F238E27FC236}">
                  <a16:creationId xmlns:a16="http://schemas.microsoft.com/office/drawing/2014/main" id="{00000000-0008-0000-0100-0000085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1</xdr:col>
      <xdr:colOff>18802</xdr:colOff>
      <xdr:row>6</xdr:row>
      <xdr:rowOff>13521</xdr:rowOff>
    </xdr:from>
    <xdr:ext cx="10632869" cy="2019798"/>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312716" y="1341578"/>
          <a:ext cx="10632869" cy="2019798"/>
        </a:xfrm>
        <a:prstGeom prst="rect">
          <a:avLst/>
        </a:prstGeom>
        <a:noFill/>
        <a:ln w="25400">
          <a:solidFill>
            <a:schemeClr val="accent1"/>
          </a:solidFill>
          <a:prstDash val="solid"/>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2000">
              <a:latin typeface="ＭＳ ゴシック" panose="020B0609070205080204" pitchFamily="49" charset="-128"/>
              <a:ea typeface="ＭＳ ゴシック" panose="020B0609070205080204" pitchFamily="49" charset="-128"/>
            </a:rPr>
            <a:t>【</a:t>
          </a:r>
          <a:r>
            <a:rPr kumimoji="1" lang="ja-JP" altLang="en-US" sz="2000">
              <a:latin typeface="ＭＳ ゴシック" panose="020B0609070205080204" pitchFamily="49" charset="-128"/>
              <a:ea typeface="ＭＳ ゴシック" panose="020B0609070205080204" pitchFamily="49" charset="-128"/>
            </a:rPr>
            <a:t>回答の流れ</a:t>
          </a:r>
          <a:r>
            <a:rPr kumimoji="1" lang="en-US" altLang="ja-JP" sz="2000">
              <a:latin typeface="ＭＳ ゴシック" panose="020B0609070205080204" pitchFamily="49" charset="-128"/>
              <a:ea typeface="ＭＳ ゴシック" panose="020B0609070205080204" pitchFamily="49" charset="-128"/>
            </a:rPr>
            <a:t>】</a:t>
          </a:r>
          <a:endParaRPr kumimoji="1" lang="en-US" altLang="ja-JP" sz="1600">
            <a:latin typeface="ＭＳ ゴシック" panose="020B0609070205080204" pitchFamily="49" charset="-128"/>
            <a:ea typeface="ＭＳ ゴシック" panose="020B0609070205080204" pitchFamily="49" charset="-128"/>
          </a:endParaRPr>
        </a:p>
        <a:p>
          <a:r>
            <a:rPr kumimoji="1" lang="ja-JP" altLang="en-US" sz="1600">
              <a:latin typeface="ＭＳ ゴシック" panose="020B0609070205080204" pitchFamily="49" charset="-128"/>
              <a:ea typeface="ＭＳ ゴシック" panose="020B0609070205080204" pitchFamily="49" charset="-128"/>
            </a:rPr>
            <a:t>　ＳＴＥＰ１：ブロック１</a:t>
          </a:r>
          <a:r>
            <a:rPr kumimoji="1" lang="ja-JP" altLang="ja-JP" sz="1600">
              <a:solidFill>
                <a:schemeClr val="tx1"/>
              </a:solidFill>
              <a:effectLst/>
              <a:latin typeface="ＭＳ ゴシック" panose="020B0609070205080204" pitchFamily="49" charset="-128"/>
              <a:ea typeface="ＭＳ ゴシック" panose="020B0609070205080204" pitchFamily="49" charset="-128"/>
              <a:cs typeface="+mn-cs"/>
            </a:rPr>
            <a:t>（廃棄物の</a:t>
          </a:r>
          <a:r>
            <a:rPr kumimoji="1" lang="ja-JP" altLang="en-US" sz="1600">
              <a:solidFill>
                <a:schemeClr val="tx1"/>
              </a:solidFill>
              <a:effectLst/>
              <a:latin typeface="ＭＳ ゴシック" panose="020B0609070205080204" pitchFamily="49" charset="-128"/>
              <a:ea typeface="ＭＳ ゴシック" panose="020B0609070205080204" pitchFamily="49" charset="-128"/>
              <a:cs typeface="+mn-cs"/>
            </a:rPr>
            <a:t>発生状況</a:t>
          </a:r>
          <a:r>
            <a:rPr kumimoji="1" lang="ja-JP" altLang="ja-JP" sz="160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600">
              <a:latin typeface="ＭＳ ゴシック" panose="020B0609070205080204" pitchFamily="49" charset="-128"/>
              <a:ea typeface="ＭＳ ゴシック" panose="020B0609070205080204" pitchFamily="49" charset="-128"/>
            </a:rPr>
            <a:t>の設問にご回答ください。</a:t>
          </a:r>
          <a:endParaRPr kumimoji="1" lang="en-US" altLang="ja-JP" sz="1600">
            <a:latin typeface="ＭＳ ゴシック" panose="020B0609070205080204" pitchFamily="49" charset="-128"/>
            <a:ea typeface="ＭＳ ゴシック" panose="020B0609070205080204" pitchFamily="49" charset="-128"/>
          </a:endParaRPr>
        </a:p>
        <a:p>
          <a:r>
            <a:rPr kumimoji="1" lang="ja-JP" altLang="en-US" sz="1600">
              <a:latin typeface="ＭＳ ゴシック" panose="020B0609070205080204" pitchFamily="49" charset="-128"/>
              <a:ea typeface="ＭＳ ゴシック" panose="020B0609070205080204" pitchFamily="49" charset="-128"/>
            </a:rPr>
            <a:t>　ＳＴＥＰ２：自社で中間処理を行った場合はブロック２（自己処理状況）の設問にご回答ください。</a:t>
          </a:r>
          <a:endParaRPr kumimoji="1" lang="en-US" altLang="ja-JP" sz="1600">
            <a:latin typeface="ＭＳ ゴシック" panose="020B0609070205080204" pitchFamily="49" charset="-128"/>
            <a:ea typeface="ＭＳ ゴシック" panose="020B0609070205080204" pitchFamily="49" charset="-128"/>
          </a:endParaRPr>
        </a:p>
        <a:p>
          <a:r>
            <a:rPr kumimoji="1" lang="ja-JP" altLang="en-US" sz="1600">
              <a:latin typeface="ＭＳ ゴシック" panose="020B0609070205080204" pitchFamily="49" charset="-128"/>
              <a:ea typeface="ＭＳ ゴシック" panose="020B0609070205080204" pitchFamily="49" charset="-128"/>
            </a:rPr>
            <a:t>　　　　　　　それ以外の方はＳＴＥＰ３へ進んでください。</a:t>
          </a:r>
          <a:endParaRPr kumimoji="1" lang="en-US" altLang="ja-JP" sz="1600">
            <a:latin typeface="ＭＳ ゴシック" panose="020B0609070205080204" pitchFamily="49" charset="-128"/>
            <a:ea typeface="ＭＳ ゴシック" panose="020B0609070205080204" pitchFamily="49" charset="-128"/>
          </a:endParaRPr>
        </a:p>
        <a:p>
          <a:r>
            <a:rPr kumimoji="1" lang="ja-JP" altLang="en-US" sz="1600">
              <a:latin typeface="ＭＳ ゴシック" panose="020B0609070205080204" pitchFamily="49" charset="-128"/>
              <a:ea typeface="ＭＳ ゴシック" panose="020B0609070205080204" pitchFamily="49" charset="-128"/>
            </a:rPr>
            <a:t>　ＳＴＥＰ３：ブロック３（</a:t>
          </a:r>
          <a:r>
            <a:rPr kumimoji="1" lang="ja-JP" altLang="ja-JP" sz="1600">
              <a:solidFill>
                <a:schemeClr val="tx1"/>
              </a:solidFill>
              <a:effectLst/>
              <a:latin typeface="ＭＳ ゴシック" panose="020B0609070205080204" pitchFamily="49" charset="-128"/>
              <a:ea typeface="ＭＳ ゴシック" panose="020B0609070205080204" pitchFamily="49" charset="-128"/>
              <a:cs typeface="+mn-cs"/>
            </a:rPr>
            <a:t>発生した廃棄物の処理方法</a:t>
          </a:r>
          <a:r>
            <a:rPr kumimoji="1" lang="ja-JP" altLang="en-US" sz="160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600">
              <a:latin typeface="ＭＳ ゴシック" panose="020B0609070205080204" pitchFamily="49" charset="-128"/>
              <a:ea typeface="ＭＳ ゴシック" panose="020B0609070205080204" pitchFamily="49" charset="-128"/>
            </a:rPr>
            <a:t>の設問にご回答ください。</a:t>
          </a:r>
          <a:endParaRPr kumimoji="1" lang="en-US" altLang="ja-JP" sz="1600">
            <a:latin typeface="ＭＳ ゴシック" panose="020B0609070205080204" pitchFamily="49" charset="-128"/>
            <a:ea typeface="ＭＳ ゴシック" panose="020B0609070205080204" pitchFamily="49" charset="-128"/>
          </a:endParaRPr>
        </a:p>
        <a:p>
          <a:r>
            <a:rPr kumimoji="1" lang="ja-JP" altLang="en-US" sz="1600">
              <a:latin typeface="ＭＳ ゴシック" panose="020B0609070205080204" pitchFamily="49" charset="-128"/>
              <a:ea typeface="ＭＳ ゴシック" panose="020B0609070205080204" pitchFamily="49" charset="-128"/>
            </a:rPr>
            <a:t>　　　</a:t>
          </a:r>
          <a:endParaRPr kumimoji="1" lang="en-US" altLang="ja-JP" sz="1600">
            <a:latin typeface="ＭＳ ゴシック" panose="020B0609070205080204" pitchFamily="49" charset="-128"/>
            <a:ea typeface="ＭＳ ゴシック" panose="020B0609070205080204" pitchFamily="49" charset="-128"/>
          </a:endParaRPr>
        </a:p>
        <a:p>
          <a:r>
            <a:rPr kumimoji="1" lang="ja-JP" altLang="en-US" sz="1600">
              <a:latin typeface="ＭＳ ゴシック" panose="020B0609070205080204" pitchFamily="49" charset="-128"/>
              <a:ea typeface="ＭＳ ゴシック" panose="020B0609070205080204" pitchFamily="49" charset="-128"/>
            </a:rPr>
            <a:t>　　</a:t>
          </a:r>
          <a:r>
            <a:rPr kumimoji="1" lang="en-US" altLang="ja-JP" sz="1600">
              <a:latin typeface="ＭＳ ゴシック" panose="020B0609070205080204" pitchFamily="49" charset="-128"/>
              <a:ea typeface="ＭＳ ゴシック" panose="020B0609070205080204" pitchFamily="49" charset="-128"/>
            </a:rPr>
            <a:t>※</a:t>
          </a:r>
          <a:r>
            <a:rPr kumimoji="1" lang="ja-JP" altLang="en-US" sz="1600">
              <a:latin typeface="ＭＳ ゴシック" panose="020B0609070205080204" pitchFamily="49" charset="-128"/>
              <a:ea typeface="ＭＳ ゴシック" panose="020B0609070205080204" pitchFamily="49" charset="-128"/>
            </a:rPr>
            <a:t>行が不足する場合はシートごとコピーしてください。</a:t>
          </a:r>
        </a:p>
      </xdr:txBody>
    </xdr:sp>
    <xdr:clientData/>
  </xdr:oneCellAnchor>
  <xdr:twoCellAnchor>
    <xdr:from>
      <xdr:col>1</xdr:col>
      <xdr:colOff>110836</xdr:colOff>
      <xdr:row>1</xdr:row>
      <xdr:rowOff>0</xdr:rowOff>
    </xdr:from>
    <xdr:to>
      <xdr:col>12</xdr:col>
      <xdr:colOff>277090</xdr:colOff>
      <xdr:row>15</xdr:row>
      <xdr:rowOff>191885</xdr:rowOff>
    </xdr:to>
    <xdr:sp macro="" textlink="">
      <xdr:nvSpPr>
        <xdr:cNvPr id="16" name="Text Box 56">
          <a:extLst>
            <a:ext uri="{FF2B5EF4-FFF2-40B4-BE49-F238E27FC236}">
              <a16:creationId xmlns:a16="http://schemas.microsoft.com/office/drawing/2014/main" id="{00000000-0008-0000-0200-000010000000}"/>
            </a:ext>
          </a:extLst>
        </xdr:cNvPr>
        <xdr:cNvSpPr txBox="1">
          <a:spLocks noChangeArrowheads="1"/>
        </xdr:cNvSpPr>
      </xdr:nvSpPr>
      <xdr:spPr bwMode="auto">
        <a:xfrm>
          <a:off x="401781" y="374072"/>
          <a:ext cx="7897091" cy="12725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3200" b="1" i="0" u="none" strike="noStrike" baseline="0">
              <a:solidFill>
                <a:srgbClr val="000000"/>
              </a:solidFill>
              <a:latin typeface="ＭＳ Ｐゴシック"/>
              <a:ea typeface="ＭＳ Ｐゴシック"/>
            </a:rPr>
            <a:t>神奈川県産業廃棄物総合実態調査票(その２)</a:t>
          </a:r>
          <a:endParaRPr lang="en-US" altLang="ja-JP" sz="3200" b="1" i="0" u="none" strike="noStrike" baseline="0">
            <a:solidFill>
              <a:srgbClr val="000000"/>
            </a:solidFill>
            <a:latin typeface="ＭＳ Ｐゴシック"/>
            <a:ea typeface="ＭＳ Ｐゴシック"/>
          </a:endParaRPr>
        </a:p>
        <a:p>
          <a:pPr algn="l" rtl="0">
            <a:defRPr sz="1000"/>
          </a:pPr>
          <a:r>
            <a:rPr lang="ja-JP" altLang="en-US" sz="1400" b="1" i="0" u="none" strike="noStrike" baseline="0">
              <a:solidFill>
                <a:sysClr val="windowText" lastClr="000000"/>
              </a:solidFill>
              <a:latin typeface="ＭＳ ゴシック" panose="020B0609070205080204" pitchFamily="49" charset="-128"/>
              <a:ea typeface="ＭＳ ゴシック" panose="020B0609070205080204" pitchFamily="49" charset="-128"/>
            </a:rPr>
            <a:t>対象事業者（</a:t>
          </a:r>
          <a:r>
            <a:rPr lang="ja-JP" altLang="ja-JP" sz="1400" b="1" i="0" baseline="0">
              <a:effectLst/>
              <a:latin typeface="ＭＳ ゴシック" panose="020B0609070205080204" pitchFamily="49" charset="-128"/>
              <a:ea typeface="ＭＳ ゴシック" panose="020B0609070205080204" pitchFamily="49" charset="-128"/>
              <a:cs typeface="+mn-cs"/>
            </a:rPr>
            <a:t>鉄道業、道路旅客運送業、道路貨物運送業及び自動車整備業</a:t>
          </a:r>
          <a:r>
            <a:rPr lang="ja-JP" altLang="en-US" sz="1400" b="1" i="0" u="none" strike="noStrike" baseline="0">
              <a:solidFill>
                <a:sysClr val="windowText" lastClr="000000"/>
              </a:solidFill>
              <a:latin typeface="ＭＳ ゴシック" panose="020B0609070205080204" pitchFamily="49" charset="-128"/>
              <a:ea typeface="ＭＳ ゴシック" panose="020B0609070205080204" pitchFamily="49" charset="-128"/>
            </a:rPr>
            <a: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110836</xdr:colOff>
      <xdr:row>1</xdr:row>
      <xdr:rowOff>0</xdr:rowOff>
    </xdr:from>
    <xdr:to>
      <xdr:col>13</xdr:col>
      <xdr:colOff>277090</xdr:colOff>
      <xdr:row>6</xdr:row>
      <xdr:rowOff>0</xdr:rowOff>
    </xdr:to>
    <xdr:sp macro="" textlink="">
      <xdr:nvSpPr>
        <xdr:cNvPr id="3" name="Text Box 56">
          <a:extLst>
            <a:ext uri="{FF2B5EF4-FFF2-40B4-BE49-F238E27FC236}">
              <a16:creationId xmlns:a16="http://schemas.microsoft.com/office/drawing/2014/main" id="{00000000-0008-0000-0300-000003000000}"/>
            </a:ext>
          </a:extLst>
        </xdr:cNvPr>
        <xdr:cNvSpPr txBox="1">
          <a:spLocks noChangeArrowheads="1"/>
        </xdr:cNvSpPr>
      </xdr:nvSpPr>
      <xdr:spPr bwMode="auto">
        <a:xfrm>
          <a:off x="400396" y="205740"/>
          <a:ext cx="8952114" cy="12510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3200" b="1" i="0" u="none" strike="noStrike" baseline="0">
              <a:solidFill>
                <a:srgbClr val="000000"/>
              </a:solidFill>
              <a:latin typeface="ＭＳ Ｐゴシック"/>
              <a:ea typeface="ＭＳ Ｐゴシック"/>
            </a:rPr>
            <a:t>神奈川県産業廃棄物総合実態調査票(その２)</a:t>
          </a:r>
          <a:endParaRPr lang="en-US" altLang="ja-JP" sz="3200" b="1" i="0" u="none" strike="noStrike" baseline="0">
            <a:solidFill>
              <a:srgbClr val="000000"/>
            </a:solidFill>
            <a:latin typeface="ＭＳ Ｐゴシック"/>
            <a:ea typeface="ＭＳ Ｐゴシック"/>
          </a:endParaRPr>
        </a:p>
        <a:p>
          <a:pPr rtl="0"/>
          <a:r>
            <a:rPr lang="ja-JP" altLang="ja-JP" sz="1400" b="1" i="0" baseline="0">
              <a:effectLst/>
              <a:latin typeface="+mn-lt"/>
              <a:ea typeface="+mn-ea"/>
              <a:cs typeface="+mn-cs"/>
            </a:rPr>
            <a:t>対象事業者（鉄道業、道路旅客運送業、道路貨物運送業及び自動車整備業）</a:t>
          </a:r>
          <a:endParaRPr lang="ja-JP" altLang="ja-JP" sz="1800">
            <a:effectLst/>
          </a:endParaRPr>
        </a:p>
      </xdr:txBody>
    </xdr:sp>
    <xdr:clientData/>
  </xdr:twoCellAnchor>
  <xdr:twoCellAnchor>
    <xdr:from>
      <xdr:col>1</xdr:col>
      <xdr:colOff>17930</xdr:colOff>
      <xdr:row>29</xdr:row>
      <xdr:rowOff>53790</xdr:rowOff>
    </xdr:from>
    <xdr:to>
      <xdr:col>2</xdr:col>
      <xdr:colOff>394446</xdr:colOff>
      <xdr:row>29</xdr:row>
      <xdr:rowOff>748146</xdr:rowOff>
    </xdr:to>
    <xdr:sp macro="" textlink="">
      <xdr:nvSpPr>
        <xdr:cNvPr id="12" name="AutoShape 69">
          <a:extLst>
            <a:ext uri="{FF2B5EF4-FFF2-40B4-BE49-F238E27FC236}">
              <a16:creationId xmlns:a16="http://schemas.microsoft.com/office/drawing/2014/main" id="{00000000-0008-0000-0300-00000C000000}"/>
            </a:ext>
          </a:extLst>
        </xdr:cNvPr>
        <xdr:cNvSpPr>
          <a:spLocks noChangeArrowheads="1"/>
        </xdr:cNvSpPr>
      </xdr:nvSpPr>
      <xdr:spPr bwMode="auto">
        <a:xfrm>
          <a:off x="114912" y="7923172"/>
          <a:ext cx="930698" cy="694356"/>
        </a:xfrm>
        <a:prstGeom prst="flowChartAlternateProcess">
          <a:avLst/>
        </a:prstGeom>
        <a:solidFill>
          <a:srgbClr val="FFFFFF"/>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71842" dir="2700000" algn="ctr" rotWithShape="0">
            <a:srgbClr val="808080"/>
          </a:outerShdw>
        </a:effectLst>
      </xdr:spPr>
      <xdr:txBody>
        <a:bodyPr vertOverflow="clip" wrap="square" lIns="36576" tIns="22860" rIns="0" bIns="22860" anchor="ctr" upright="1"/>
        <a:lstStyle/>
        <a:p>
          <a:pPr algn="l" rtl="0">
            <a:defRPr sz="1000"/>
          </a:pPr>
          <a:r>
            <a:rPr lang="ja-JP" altLang="en-US" sz="1200" b="0" i="0" u="none" strike="noStrike" baseline="0">
              <a:solidFill>
                <a:srgbClr val="000000"/>
              </a:solidFill>
              <a:latin typeface="ＤＦ特太ゴシック体"/>
            </a:rPr>
            <a:t>事　例：Ａ</a:t>
          </a:r>
        </a:p>
      </xdr:txBody>
    </xdr:sp>
    <xdr:clientData/>
  </xdr:twoCellAnchor>
  <xdr:twoCellAnchor>
    <xdr:from>
      <xdr:col>1</xdr:col>
      <xdr:colOff>17930</xdr:colOff>
      <xdr:row>30</xdr:row>
      <xdr:rowOff>13041</xdr:rowOff>
    </xdr:from>
    <xdr:to>
      <xdr:col>2</xdr:col>
      <xdr:colOff>394446</xdr:colOff>
      <xdr:row>30</xdr:row>
      <xdr:rowOff>721253</xdr:rowOff>
    </xdr:to>
    <xdr:sp macro="" textlink="">
      <xdr:nvSpPr>
        <xdr:cNvPr id="13" name="AutoShape 69">
          <a:extLst>
            <a:ext uri="{FF2B5EF4-FFF2-40B4-BE49-F238E27FC236}">
              <a16:creationId xmlns:a16="http://schemas.microsoft.com/office/drawing/2014/main" id="{00000000-0008-0000-0300-00000D000000}"/>
            </a:ext>
          </a:extLst>
        </xdr:cNvPr>
        <xdr:cNvSpPr>
          <a:spLocks noChangeArrowheads="1"/>
        </xdr:cNvSpPr>
      </xdr:nvSpPr>
      <xdr:spPr bwMode="auto">
        <a:xfrm>
          <a:off x="114912" y="8658277"/>
          <a:ext cx="930698" cy="708212"/>
        </a:xfrm>
        <a:prstGeom prst="flowChartAlternateProcess">
          <a:avLst/>
        </a:prstGeom>
        <a:solidFill>
          <a:srgbClr val="FFFFFF"/>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71842" dir="2700000" algn="ctr" rotWithShape="0">
            <a:srgbClr val="808080"/>
          </a:outerShdw>
        </a:effectLst>
      </xdr:spPr>
      <xdr:txBody>
        <a:bodyPr vertOverflow="clip" wrap="square" lIns="36576" tIns="22860" rIns="0" bIns="22860" anchor="ctr" upright="1"/>
        <a:lstStyle/>
        <a:p>
          <a:pPr algn="l" rtl="0">
            <a:defRPr sz="1000"/>
          </a:pPr>
          <a:r>
            <a:rPr lang="ja-JP" altLang="en-US" sz="1200" b="0" i="0" u="none" strike="noStrike" baseline="0">
              <a:solidFill>
                <a:srgbClr val="000000"/>
              </a:solidFill>
              <a:latin typeface="ＤＦ特太ゴシック体"/>
            </a:rPr>
            <a:t>事　例：</a:t>
          </a:r>
          <a:r>
            <a:rPr lang="en-US" altLang="ja-JP" sz="1200" b="0" i="0" u="none" strike="noStrike" baseline="0">
              <a:solidFill>
                <a:srgbClr val="000000"/>
              </a:solidFill>
              <a:latin typeface="+mn-ea"/>
              <a:ea typeface="+mn-ea"/>
            </a:rPr>
            <a:t>B</a:t>
          </a:r>
        </a:p>
      </xdr:txBody>
    </xdr:sp>
    <xdr:clientData/>
  </xdr:twoCellAnchor>
  <xdr:twoCellAnchor>
    <xdr:from>
      <xdr:col>1</xdr:col>
      <xdr:colOff>17930</xdr:colOff>
      <xdr:row>31</xdr:row>
      <xdr:rowOff>16299</xdr:rowOff>
    </xdr:from>
    <xdr:to>
      <xdr:col>2</xdr:col>
      <xdr:colOff>387928</xdr:colOff>
      <xdr:row>32</xdr:row>
      <xdr:rowOff>720436</xdr:rowOff>
    </xdr:to>
    <xdr:sp macro="" textlink="">
      <xdr:nvSpPr>
        <xdr:cNvPr id="14" name="AutoShape 69">
          <a:extLst>
            <a:ext uri="{FF2B5EF4-FFF2-40B4-BE49-F238E27FC236}">
              <a16:creationId xmlns:a16="http://schemas.microsoft.com/office/drawing/2014/main" id="{00000000-0008-0000-0300-00000E000000}"/>
            </a:ext>
          </a:extLst>
        </xdr:cNvPr>
        <xdr:cNvSpPr>
          <a:spLocks noChangeArrowheads="1"/>
        </xdr:cNvSpPr>
      </xdr:nvSpPr>
      <xdr:spPr bwMode="auto">
        <a:xfrm>
          <a:off x="114912" y="9437390"/>
          <a:ext cx="924180" cy="1479991"/>
        </a:xfrm>
        <a:prstGeom prst="flowChartAlternateProcess">
          <a:avLst/>
        </a:prstGeom>
        <a:solidFill>
          <a:srgbClr val="FFFFFF"/>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71842" dir="2700000" algn="ctr" rotWithShape="0">
            <a:srgbClr val="808080"/>
          </a:outerShdw>
        </a:effectLst>
      </xdr:spPr>
      <xdr:txBody>
        <a:bodyPr vertOverflow="clip" wrap="square" lIns="36576" tIns="22860" rIns="0" bIns="22860" anchor="ctr" upright="1"/>
        <a:lstStyle/>
        <a:p>
          <a:pPr algn="l" rtl="0">
            <a:defRPr sz="1000"/>
          </a:pPr>
          <a:r>
            <a:rPr lang="ja-JP" altLang="en-US" sz="1200" b="0" i="0" u="none" strike="noStrike" baseline="0">
              <a:solidFill>
                <a:srgbClr val="000000"/>
              </a:solidFill>
              <a:latin typeface="ＤＦ特太ゴシック体"/>
            </a:rPr>
            <a:t>事　例：</a:t>
          </a:r>
          <a:r>
            <a:rPr lang="en-US" altLang="ja-JP" sz="1200" b="0" i="0" u="none" strike="noStrike" baseline="0">
              <a:solidFill>
                <a:srgbClr val="000000"/>
              </a:solidFill>
              <a:latin typeface="+mn-ea"/>
              <a:ea typeface="+mn-ea"/>
            </a:rPr>
            <a:t>C</a:t>
          </a:r>
        </a:p>
      </xdr:txBody>
    </xdr:sp>
    <xdr:clientData/>
  </xdr:twoCellAnchor>
  <xdr:twoCellAnchor>
    <xdr:from>
      <xdr:col>1</xdr:col>
      <xdr:colOff>17931</xdr:colOff>
      <xdr:row>32</xdr:row>
      <xdr:rowOff>761187</xdr:rowOff>
    </xdr:from>
    <xdr:to>
      <xdr:col>2</xdr:col>
      <xdr:colOff>394447</xdr:colOff>
      <xdr:row>33</xdr:row>
      <xdr:rowOff>702508</xdr:rowOff>
    </xdr:to>
    <xdr:sp macro="" textlink="">
      <xdr:nvSpPr>
        <xdr:cNvPr id="15" name="AutoShape 69">
          <a:extLst>
            <a:ext uri="{FF2B5EF4-FFF2-40B4-BE49-F238E27FC236}">
              <a16:creationId xmlns:a16="http://schemas.microsoft.com/office/drawing/2014/main" id="{00000000-0008-0000-0300-00000F000000}"/>
            </a:ext>
          </a:extLst>
        </xdr:cNvPr>
        <xdr:cNvSpPr>
          <a:spLocks noChangeArrowheads="1"/>
        </xdr:cNvSpPr>
      </xdr:nvSpPr>
      <xdr:spPr bwMode="auto">
        <a:xfrm>
          <a:off x="114913" y="10958132"/>
          <a:ext cx="930698" cy="717176"/>
        </a:xfrm>
        <a:prstGeom prst="flowChartAlternateProcess">
          <a:avLst/>
        </a:prstGeom>
        <a:solidFill>
          <a:srgbClr val="FFFFFF"/>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71842" dir="2700000" algn="ctr" rotWithShape="0">
            <a:srgbClr val="808080"/>
          </a:outerShdw>
        </a:effectLst>
      </xdr:spPr>
      <xdr:txBody>
        <a:bodyPr vertOverflow="clip" wrap="square" lIns="36576" tIns="22860" rIns="0" bIns="22860" anchor="ctr" upright="1"/>
        <a:lstStyle/>
        <a:p>
          <a:pPr algn="l" rtl="0">
            <a:defRPr sz="1000"/>
          </a:pPr>
          <a:r>
            <a:rPr lang="ja-JP" altLang="en-US" sz="1200" b="0" i="0" u="none" strike="noStrike" baseline="0">
              <a:solidFill>
                <a:srgbClr val="000000"/>
              </a:solidFill>
              <a:latin typeface="ＤＦ特太ゴシック体"/>
            </a:rPr>
            <a:t>事　例：</a:t>
          </a:r>
          <a:r>
            <a:rPr lang="en-US" altLang="ja-JP" sz="1200" b="0" i="0" u="none" strike="noStrike" baseline="0">
              <a:solidFill>
                <a:srgbClr val="000000"/>
              </a:solidFill>
              <a:latin typeface="+mn-ea"/>
              <a:ea typeface="+mn-ea"/>
            </a:rPr>
            <a:t>D</a:t>
          </a:r>
        </a:p>
      </xdr:txBody>
    </xdr:sp>
    <xdr:clientData/>
  </xdr:twoCellAnchor>
  <xdr:oneCellAnchor>
    <xdr:from>
      <xdr:col>2</xdr:col>
      <xdr:colOff>277091</xdr:colOff>
      <xdr:row>7</xdr:row>
      <xdr:rowOff>152400</xdr:rowOff>
    </xdr:from>
    <xdr:ext cx="2535382" cy="1122219"/>
    <xdr:sp macro="" textlink="">
      <xdr:nvSpPr>
        <xdr:cNvPr id="19" name="テキスト ボックス 18">
          <a:extLst>
            <a:ext uri="{FF2B5EF4-FFF2-40B4-BE49-F238E27FC236}">
              <a16:creationId xmlns:a16="http://schemas.microsoft.com/office/drawing/2014/main" id="{00000000-0008-0000-0300-000013000000}"/>
            </a:ext>
          </a:extLst>
        </xdr:cNvPr>
        <xdr:cNvSpPr txBox="1"/>
      </xdr:nvSpPr>
      <xdr:spPr>
        <a:xfrm>
          <a:off x="928255" y="1634836"/>
          <a:ext cx="2535382" cy="1122219"/>
        </a:xfrm>
        <a:prstGeom prst="rect">
          <a:avLst/>
        </a:prstGeom>
        <a:noFill/>
        <a:ln w="381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6000" b="1">
              <a:solidFill>
                <a:srgbClr val="FF0000"/>
              </a:solidFill>
              <a:latin typeface="Elephant" panose="02020904090505020303" pitchFamily="18" charset="0"/>
            </a:rPr>
            <a:t>記入例</a:t>
          </a:r>
        </a:p>
      </xdr:txBody>
    </xdr:sp>
    <xdr:clientData/>
  </xdr:oneCellAnchor>
  <xdr:twoCellAnchor>
    <xdr:from>
      <xdr:col>2</xdr:col>
      <xdr:colOff>0</xdr:colOff>
      <xdr:row>38</xdr:row>
      <xdr:rowOff>55420</xdr:rowOff>
    </xdr:from>
    <xdr:to>
      <xdr:col>6</xdr:col>
      <xdr:colOff>0</xdr:colOff>
      <xdr:row>40</xdr:row>
      <xdr:rowOff>55420</xdr:rowOff>
    </xdr:to>
    <xdr:sp macro="" textlink="">
      <xdr:nvSpPr>
        <xdr:cNvPr id="16" name="Text Box 13">
          <a:extLst>
            <a:ext uri="{FF2B5EF4-FFF2-40B4-BE49-F238E27FC236}">
              <a16:creationId xmlns:a16="http://schemas.microsoft.com/office/drawing/2014/main" id="{00000000-0008-0000-0300-000010000000}"/>
            </a:ext>
          </a:extLst>
        </xdr:cNvPr>
        <xdr:cNvSpPr txBox="1">
          <a:spLocks noChangeArrowheads="1"/>
        </xdr:cNvSpPr>
      </xdr:nvSpPr>
      <xdr:spPr bwMode="auto">
        <a:xfrm>
          <a:off x="651164" y="14907493"/>
          <a:ext cx="3823854" cy="1551709"/>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71842" dir="2700000" algn="ctr" rotWithShape="0">
            <a:srgbClr val="808080"/>
          </a:outerShdw>
        </a:effectLst>
      </xdr:spPr>
      <xdr:txBody>
        <a:bodyPr vertOverflow="clip" wrap="square" lIns="36576" tIns="22860" rIns="0" bIns="0" anchor="t" upright="1"/>
        <a:lstStyle/>
        <a:p>
          <a:pPr algn="l" rtl="0">
            <a:lnSpc>
              <a:spcPts val="1600"/>
            </a:lnSpc>
            <a:defRPr sz="1000"/>
          </a:pPr>
          <a:r>
            <a:rPr lang="ja-JP" altLang="en-US" sz="1400" b="0" i="0" u="none" strike="noStrike" baseline="0">
              <a:solidFill>
                <a:srgbClr val="000000"/>
              </a:solidFill>
              <a:latin typeface="ＭＳ ゴシック"/>
              <a:ea typeface="ＭＳ ゴシック"/>
            </a:rPr>
            <a:t>事例：Ａ</a:t>
          </a:r>
        </a:p>
        <a:p>
          <a:pPr algn="l" rtl="0">
            <a:lnSpc>
              <a:spcPts val="1600"/>
            </a:lnSpc>
            <a:defRPr sz="1000"/>
          </a:pPr>
          <a:r>
            <a:rPr lang="ja-JP" altLang="en-US" sz="1400" b="0" i="0" u="none" strike="noStrike" baseline="0">
              <a:solidFill>
                <a:srgbClr val="000000"/>
              </a:solidFill>
              <a:latin typeface="ＭＳ ゴシック"/>
              <a:ea typeface="ＭＳ ゴシック"/>
            </a:rPr>
            <a:t>・分離槽の清掃を㈱○○に委託している。</a:t>
          </a:r>
        </a:p>
        <a:p>
          <a:pPr algn="l" rtl="0">
            <a:lnSpc>
              <a:spcPts val="1600"/>
            </a:lnSpc>
            <a:defRPr sz="1000"/>
          </a:pPr>
          <a:r>
            <a:rPr lang="ja-JP" altLang="en-US" sz="1400" b="0" i="0" u="none" strike="noStrike" baseline="0">
              <a:solidFill>
                <a:srgbClr val="000000"/>
              </a:solidFill>
              <a:latin typeface="ＭＳ ゴシック"/>
              <a:ea typeface="ＭＳ ゴシック"/>
            </a:rPr>
            <a:t>・汚泥分としては年間３ｔであり</a:t>
          </a:r>
          <a:r>
            <a:rPr lang="ja-JP" altLang="en-US" sz="1400" b="1" i="0" u="none" strike="noStrike" baseline="0">
              <a:solidFill>
                <a:srgbClr val="000000"/>
              </a:solidFill>
              <a:latin typeface="ＤＦＰ特太ゴシック体"/>
              <a:ea typeface="ＭＳ ゴシック"/>
            </a:rPr>
            <a:t>相模原市</a:t>
          </a:r>
          <a:r>
            <a:rPr lang="ja-JP" altLang="en-US" sz="1400" b="0" i="0" u="none" strike="noStrike" baseline="0">
              <a:solidFill>
                <a:srgbClr val="000000"/>
              </a:solidFill>
              <a:latin typeface="ＭＳ ゴシック"/>
              <a:ea typeface="ＭＳ ゴシック"/>
            </a:rPr>
            <a:t>にある△△㈱の脱水施設での中間処理を委託している。</a:t>
          </a:r>
        </a:p>
        <a:p>
          <a:pPr algn="l" rtl="0">
            <a:lnSpc>
              <a:spcPts val="1600"/>
            </a:lnSpc>
            <a:defRPr sz="1000"/>
          </a:pPr>
          <a:r>
            <a:rPr lang="ja-JP" altLang="en-US" sz="1400" b="0" i="0" u="none" strike="noStrike" baseline="0">
              <a:solidFill>
                <a:srgbClr val="000000"/>
              </a:solidFill>
              <a:latin typeface="ＭＳ ゴシック"/>
              <a:ea typeface="ＭＳ ゴシック"/>
            </a:rPr>
            <a:t>・委託先では、中間処理後の残さは、</a:t>
          </a:r>
          <a:r>
            <a:rPr lang="ja-JP" altLang="en-US" sz="1400" b="1" i="0" u="none" strike="noStrike" baseline="0">
              <a:solidFill>
                <a:srgbClr val="000000"/>
              </a:solidFill>
              <a:latin typeface="ＭＳ ゴシック"/>
              <a:ea typeface="ＭＳ ゴシック"/>
            </a:rPr>
            <a:t>愛知県</a:t>
          </a:r>
          <a:r>
            <a:rPr lang="ja-JP" altLang="en-US" sz="1400" b="0" i="0" u="none" strike="noStrike" baseline="0">
              <a:solidFill>
                <a:srgbClr val="000000"/>
              </a:solidFill>
              <a:latin typeface="ＭＳ ゴシック"/>
              <a:ea typeface="ＭＳ ゴシック"/>
            </a:rPr>
            <a:t>の最終処分場で埋立処分している。</a:t>
          </a:r>
        </a:p>
      </xdr:txBody>
    </xdr:sp>
    <xdr:clientData/>
  </xdr:twoCellAnchor>
  <xdr:twoCellAnchor>
    <xdr:from>
      <xdr:col>6</xdr:col>
      <xdr:colOff>69271</xdr:colOff>
      <xdr:row>38</xdr:row>
      <xdr:rowOff>55417</xdr:rowOff>
    </xdr:from>
    <xdr:to>
      <xdr:col>12</xdr:col>
      <xdr:colOff>886690</xdr:colOff>
      <xdr:row>40</xdr:row>
      <xdr:rowOff>69273</xdr:rowOff>
    </xdr:to>
    <xdr:sp macro="" textlink="">
      <xdr:nvSpPr>
        <xdr:cNvPr id="17" name="Text Box 26">
          <a:extLst>
            <a:ext uri="{FF2B5EF4-FFF2-40B4-BE49-F238E27FC236}">
              <a16:creationId xmlns:a16="http://schemas.microsoft.com/office/drawing/2014/main" id="{00000000-0008-0000-0300-000011000000}"/>
            </a:ext>
          </a:extLst>
        </xdr:cNvPr>
        <xdr:cNvSpPr txBox="1">
          <a:spLocks noChangeArrowheads="1"/>
        </xdr:cNvSpPr>
      </xdr:nvSpPr>
      <xdr:spPr bwMode="auto">
        <a:xfrm>
          <a:off x="4544289" y="14907490"/>
          <a:ext cx="3906983" cy="156556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71842" dir="2700000" algn="ctr" rotWithShape="0">
            <a:srgbClr val="808080"/>
          </a:outerShdw>
        </a:effectLst>
      </xdr:spPr>
      <xdr:txBody>
        <a:bodyPr vertOverflow="clip" wrap="square" lIns="36576" tIns="22860" rIns="0" bIns="0" anchor="t" upright="1"/>
        <a:lstStyle/>
        <a:p>
          <a:pPr algn="l" rtl="0">
            <a:lnSpc>
              <a:spcPts val="1600"/>
            </a:lnSpc>
            <a:defRPr sz="1000"/>
          </a:pPr>
          <a:r>
            <a:rPr lang="ja-JP" altLang="en-US" sz="1400" b="0" i="0" u="none" strike="noStrike" baseline="0">
              <a:solidFill>
                <a:srgbClr val="000000"/>
              </a:solidFill>
              <a:latin typeface="ＭＳ ゴシック"/>
              <a:ea typeface="ＭＳ ゴシック"/>
            </a:rPr>
            <a:t>事例：Ｂ </a:t>
          </a:r>
        </a:p>
        <a:p>
          <a:pPr algn="l" rtl="0">
            <a:lnSpc>
              <a:spcPts val="1600"/>
            </a:lnSpc>
            <a:defRPr sz="1000"/>
          </a:pPr>
          <a:r>
            <a:rPr lang="ja-JP" altLang="en-US" sz="1400" b="0" i="0" u="none" strike="noStrike" baseline="0">
              <a:solidFill>
                <a:srgbClr val="000000"/>
              </a:solidFill>
              <a:latin typeface="ＭＳ ゴシック"/>
              <a:ea typeface="ＭＳ ゴシック"/>
            </a:rPr>
            <a:t>・月にドラム缶１本ぐらいの廃油が発生した。</a:t>
          </a:r>
        </a:p>
        <a:p>
          <a:pPr algn="l" rtl="0">
            <a:lnSpc>
              <a:spcPts val="1600"/>
            </a:lnSpc>
            <a:defRPr sz="1000"/>
          </a:pPr>
          <a:r>
            <a:rPr lang="ja-JP" altLang="en-US" sz="1400" b="0" i="0" u="none" strike="noStrike" baseline="0">
              <a:solidFill>
                <a:srgbClr val="000000"/>
              </a:solidFill>
              <a:latin typeface="ＭＳ ゴシック"/>
              <a:ea typeface="ＭＳ ゴシック"/>
            </a:rPr>
            <a:t>　年間の発生量を計算すると２，４００㍑ある。</a:t>
          </a:r>
        </a:p>
        <a:p>
          <a:pPr algn="l" rtl="0">
            <a:lnSpc>
              <a:spcPts val="1600"/>
            </a:lnSpc>
            <a:defRPr sz="1000"/>
          </a:pPr>
          <a:r>
            <a:rPr lang="ja-JP" altLang="en-US" sz="1400" b="0" i="0" u="none" strike="noStrike" baseline="0">
              <a:solidFill>
                <a:srgbClr val="000000"/>
              </a:solidFill>
              <a:latin typeface="ＭＳ ゴシック"/>
              <a:ea typeface="ＭＳ ゴシック"/>
            </a:rPr>
            <a:t>　(２００㍑×１本×１２ヶ月)</a:t>
          </a:r>
        </a:p>
        <a:p>
          <a:pPr algn="l" rtl="0">
            <a:lnSpc>
              <a:spcPts val="1600"/>
            </a:lnSpc>
            <a:defRPr sz="1000"/>
          </a:pPr>
          <a:r>
            <a:rPr lang="ja-JP" altLang="en-US" sz="1400" b="0" i="0" u="none" strike="noStrike" baseline="0">
              <a:solidFill>
                <a:srgbClr val="000000"/>
              </a:solidFill>
              <a:latin typeface="ＭＳ ゴシック"/>
              <a:ea typeface="ＭＳ ゴシック"/>
            </a:rPr>
            <a:t>・</a:t>
          </a:r>
          <a:r>
            <a:rPr lang="ja-JP" altLang="en-US" sz="1400" b="1" i="0" u="none" strike="noStrike" baseline="0">
              <a:solidFill>
                <a:srgbClr val="000000"/>
              </a:solidFill>
              <a:latin typeface="ＤＦＰ特太ゴシック体"/>
              <a:ea typeface="ＭＳ ゴシック"/>
            </a:rPr>
            <a:t>川崎市</a:t>
          </a:r>
          <a:r>
            <a:rPr lang="ja-JP" altLang="en-US" sz="1400" b="0" i="0" u="none" strike="noStrike" baseline="0">
              <a:solidFill>
                <a:srgbClr val="000000"/>
              </a:solidFill>
              <a:latin typeface="ＭＳ ゴシック"/>
              <a:ea typeface="ＭＳ ゴシック"/>
            </a:rPr>
            <a:t>の□□㈱に処理を委託した。□□㈱では、油水分離後、燃料とし再生利用している。</a:t>
          </a:r>
        </a:p>
      </xdr:txBody>
    </xdr:sp>
    <xdr:clientData/>
  </xdr:twoCellAnchor>
  <xdr:twoCellAnchor>
    <xdr:from>
      <xdr:col>12</xdr:col>
      <xdr:colOff>969817</xdr:colOff>
      <xdr:row>38</xdr:row>
      <xdr:rowOff>69273</xdr:rowOff>
    </xdr:from>
    <xdr:to>
      <xdr:col>17</xdr:col>
      <xdr:colOff>27709</xdr:colOff>
      <xdr:row>40</xdr:row>
      <xdr:rowOff>623454</xdr:rowOff>
    </xdr:to>
    <xdr:sp macro="" textlink="">
      <xdr:nvSpPr>
        <xdr:cNvPr id="20" name="Text Box 14">
          <a:extLst>
            <a:ext uri="{FF2B5EF4-FFF2-40B4-BE49-F238E27FC236}">
              <a16:creationId xmlns:a16="http://schemas.microsoft.com/office/drawing/2014/main" id="{00000000-0008-0000-0300-000014000000}"/>
            </a:ext>
          </a:extLst>
        </xdr:cNvPr>
        <xdr:cNvSpPr txBox="1">
          <a:spLocks noChangeArrowheads="1"/>
        </xdr:cNvSpPr>
      </xdr:nvSpPr>
      <xdr:spPr bwMode="auto">
        <a:xfrm>
          <a:off x="8534399" y="14921346"/>
          <a:ext cx="4045528" cy="210589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71842" dir="2700000" algn="ctr" rotWithShape="0">
            <a:srgbClr val="808080"/>
          </a:outerShdw>
        </a:effectLst>
      </xdr:spPr>
      <xdr:txBody>
        <a:bodyPr vertOverflow="clip" wrap="square" lIns="36576" tIns="22860" rIns="0" bIns="0" anchor="t" upright="1"/>
        <a:lstStyle/>
        <a:p>
          <a:pPr algn="l" rtl="0">
            <a:lnSpc>
              <a:spcPts val="1700"/>
            </a:lnSpc>
            <a:defRPr sz="1000"/>
          </a:pPr>
          <a:r>
            <a:rPr lang="ja-JP" altLang="en-US" sz="1400" b="0" i="0" u="none" strike="noStrike" baseline="0">
              <a:solidFill>
                <a:srgbClr val="000000"/>
              </a:solidFill>
              <a:latin typeface="ＭＳ ゴシック"/>
              <a:ea typeface="ＭＳ ゴシック"/>
            </a:rPr>
            <a:t>事例：Ｃ</a:t>
          </a:r>
        </a:p>
        <a:p>
          <a:pPr algn="l" rtl="0">
            <a:lnSpc>
              <a:spcPts val="1700"/>
            </a:lnSpc>
            <a:defRPr sz="1000"/>
          </a:pPr>
          <a:r>
            <a:rPr lang="ja-JP" altLang="en-US" sz="1400" b="0" i="0" u="none" strike="noStrike" baseline="0">
              <a:solidFill>
                <a:srgbClr val="000000"/>
              </a:solidFill>
              <a:latin typeface="ＭＳ ゴシック"/>
              <a:ea typeface="ＭＳ ゴシック"/>
            </a:rPr>
            <a:t>・年間に廃タイヤが</a:t>
          </a:r>
          <a:r>
            <a:rPr lang="en-US" altLang="ja-JP" sz="1400" b="0" i="0" u="none" strike="noStrike" baseline="0">
              <a:solidFill>
                <a:srgbClr val="000000"/>
              </a:solidFill>
              <a:latin typeface="ＭＳ ゴシック"/>
              <a:ea typeface="ＭＳ ゴシック"/>
            </a:rPr>
            <a:t>1,200kg</a:t>
          </a:r>
          <a:r>
            <a:rPr lang="ja-JP" altLang="en-US" sz="1400" b="0" i="0" u="none" strike="noStrike" baseline="0">
              <a:solidFill>
                <a:srgbClr val="000000"/>
              </a:solidFill>
              <a:latin typeface="ＭＳ ゴシック"/>
              <a:ea typeface="ＭＳ ゴシック"/>
            </a:rPr>
            <a:t>発生した。</a:t>
          </a:r>
        </a:p>
        <a:p>
          <a:pPr algn="l" rtl="0">
            <a:lnSpc>
              <a:spcPts val="1800"/>
            </a:lnSpc>
            <a:defRPr sz="1000"/>
          </a:pPr>
          <a:r>
            <a:rPr lang="ja-JP" altLang="en-US" sz="1400" b="0" i="0" u="none" strike="noStrike" baseline="0">
              <a:solidFill>
                <a:srgbClr val="000000"/>
              </a:solidFill>
              <a:latin typeface="ＭＳ ゴシック"/>
              <a:ea typeface="ＭＳ ゴシック"/>
            </a:rPr>
            <a:t>・このうち大型タイヤの</a:t>
          </a:r>
          <a:r>
            <a:rPr lang="en-US" altLang="ja-JP" sz="1400" b="0" i="0" u="none" strike="noStrike" baseline="0">
              <a:solidFill>
                <a:srgbClr val="000000"/>
              </a:solidFill>
              <a:latin typeface="ＭＳ ゴシック"/>
              <a:ea typeface="ＭＳ ゴシック"/>
            </a:rPr>
            <a:t>400kg</a:t>
          </a:r>
          <a:r>
            <a:rPr lang="ja-JP" altLang="en-US" sz="1400" b="0" i="0" u="none" strike="noStrike" baseline="0">
              <a:solidFill>
                <a:srgbClr val="000000"/>
              </a:solidFill>
              <a:latin typeface="ＭＳ ゴシック"/>
              <a:ea typeface="ＭＳ ゴシック"/>
            </a:rPr>
            <a:t>は、</a:t>
          </a:r>
          <a:r>
            <a:rPr lang="ja-JP" altLang="en-US" sz="1400" b="1" i="0" u="none" strike="noStrike" baseline="0">
              <a:solidFill>
                <a:srgbClr val="000000"/>
              </a:solidFill>
              <a:latin typeface="ＤＦＰ特太ゴシック体"/>
              <a:ea typeface="ＭＳ ゴシック"/>
            </a:rPr>
            <a:t>愛川町</a:t>
          </a:r>
          <a:r>
            <a:rPr lang="ja-JP" altLang="en-US" sz="1400" b="0" i="0" u="none" strike="noStrike" baseline="0">
              <a:solidFill>
                <a:srgbClr val="000000"/>
              </a:solidFill>
              <a:latin typeface="ＭＳ ゴシック"/>
              <a:ea typeface="ＭＳ ゴシック"/>
            </a:rPr>
            <a:t>の㈱××に売却した。㈱××では、プラスチック原材料として再生タイヤに利用されている。</a:t>
          </a:r>
        </a:p>
        <a:p>
          <a:pPr algn="l" rtl="0">
            <a:lnSpc>
              <a:spcPts val="1800"/>
            </a:lnSpc>
            <a:defRPr sz="1000"/>
          </a:pPr>
          <a:r>
            <a:rPr lang="ja-JP" altLang="en-US" sz="1400" b="0" i="0" u="none" strike="noStrike" baseline="0">
              <a:solidFill>
                <a:srgbClr val="000000"/>
              </a:solidFill>
              <a:latin typeface="ＭＳ ゴシック"/>
              <a:ea typeface="ＭＳ ゴシック"/>
            </a:rPr>
            <a:t>・普通車用タイヤ</a:t>
          </a:r>
          <a:r>
            <a:rPr lang="en-US" altLang="ja-JP" sz="1400" b="0" i="0" u="none" strike="noStrike" baseline="0">
              <a:solidFill>
                <a:srgbClr val="000000"/>
              </a:solidFill>
              <a:latin typeface="ＭＳ ゴシック"/>
              <a:ea typeface="ＭＳ ゴシック"/>
            </a:rPr>
            <a:t>800kg</a:t>
          </a:r>
          <a:r>
            <a:rPr lang="ja-JP" altLang="en-US" sz="1400" b="0" i="0" u="none" strike="noStrike" baseline="0">
              <a:solidFill>
                <a:srgbClr val="000000"/>
              </a:solidFill>
              <a:latin typeface="ＭＳ ゴシック"/>
              <a:ea typeface="ＭＳ ゴシック"/>
            </a:rPr>
            <a:t>は</a:t>
          </a:r>
          <a:r>
            <a:rPr lang="ja-JP" altLang="en-US" sz="1400" b="1" i="0" u="none" strike="noStrike" baseline="0">
              <a:solidFill>
                <a:srgbClr val="000000"/>
              </a:solidFill>
              <a:latin typeface="ＤＦＰ特太ゴシック体"/>
              <a:ea typeface="ＭＳ ゴシック"/>
            </a:rPr>
            <a:t>横須賀市</a:t>
          </a:r>
          <a:r>
            <a:rPr lang="ja-JP" altLang="en-US" sz="1400" b="0" i="0" u="none" strike="noStrike" baseline="0">
              <a:solidFill>
                <a:srgbClr val="000000"/>
              </a:solidFill>
              <a:latin typeface="ＭＳ ゴシック"/>
              <a:ea typeface="ＭＳ ゴシック"/>
            </a:rPr>
            <a:t>にある×△○(株)に処理を委託している。</a:t>
          </a:r>
        </a:p>
        <a:p>
          <a:pPr algn="l" rtl="0">
            <a:lnSpc>
              <a:spcPts val="1700"/>
            </a:lnSpc>
            <a:defRPr sz="1000"/>
          </a:pPr>
          <a:r>
            <a:rPr lang="ja-JP" altLang="en-US" sz="1400" b="0" i="0" u="none" strike="noStrike" baseline="0">
              <a:solidFill>
                <a:srgbClr val="000000"/>
              </a:solidFill>
              <a:latin typeface="ＭＳ ゴシック"/>
              <a:ea typeface="ＭＳ ゴシック"/>
            </a:rPr>
            <a:t>・×△○(株)ではチップ化したのち、</a:t>
          </a:r>
          <a:r>
            <a:rPr lang="ja-JP" altLang="en-US" sz="1400" b="1" i="0" u="none" strike="noStrike" baseline="0">
              <a:solidFill>
                <a:srgbClr val="000000"/>
              </a:solidFill>
              <a:latin typeface="ＭＳ ゴシック"/>
              <a:ea typeface="ＭＳ ゴシック"/>
            </a:rPr>
            <a:t>神奈川県内</a:t>
          </a:r>
          <a:r>
            <a:rPr lang="ja-JP" altLang="en-US" sz="1400" b="0" i="0" u="none" strike="noStrike" baseline="0">
              <a:solidFill>
                <a:srgbClr val="000000"/>
              </a:solidFill>
              <a:latin typeface="ＭＳ ゴシック"/>
              <a:ea typeface="ＭＳ ゴシック"/>
            </a:rPr>
            <a:t>の工場で高炉還元剤としてリサイクルしている。</a:t>
          </a:r>
        </a:p>
      </xdr:txBody>
    </xdr:sp>
    <xdr:clientData/>
  </xdr:twoCellAnchor>
  <xdr:twoCellAnchor>
    <xdr:from>
      <xdr:col>17</xdr:col>
      <xdr:colOff>110836</xdr:colOff>
      <xdr:row>38</xdr:row>
      <xdr:rowOff>69273</xdr:rowOff>
    </xdr:from>
    <xdr:to>
      <xdr:col>19</xdr:col>
      <xdr:colOff>374072</xdr:colOff>
      <xdr:row>40</xdr:row>
      <xdr:rowOff>207818</xdr:rowOff>
    </xdr:to>
    <xdr:sp macro="" textlink="">
      <xdr:nvSpPr>
        <xdr:cNvPr id="25" name="Text Box 23">
          <a:extLst>
            <a:ext uri="{FF2B5EF4-FFF2-40B4-BE49-F238E27FC236}">
              <a16:creationId xmlns:a16="http://schemas.microsoft.com/office/drawing/2014/main" id="{00000000-0008-0000-0300-000019000000}"/>
            </a:ext>
          </a:extLst>
        </xdr:cNvPr>
        <xdr:cNvSpPr txBox="1">
          <a:spLocks noChangeArrowheads="1"/>
        </xdr:cNvSpPr>
      </xdr:nvSpPr>
      <xdr:spPr bwMode="auto">
        <a:xfrm>
          <a:off x="12663054" y="14921346"/>
          <a:ext cx="3380509" cy="1690254"/>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53882" dir="2700000" algn="ctr" rotWithShape="0">
            <a:srgbClr val="808080"/>
          </a:outerShdw>
        </a:effectLst>
      </xdr:spPr>
      <xdr:txBody>
        <a:bodyPr vertOverflow="clip" wrap="square" lIns="36576" tIns="22860" rIns="0" bIns="0" anchor="t" upright="1"/>
        <a:lstStyle/>
        <a:p>
          <a:pPr algn="l" rtl="0">
            <a:lnSpc>
              <a:spcPts val="1600"/>
            </a:lnSpc>
            <a:defRPr sz="1000"/>
          </a:pPr>
          <a:r>
            <a:rPr lang="ja-JP" altLang="en-US" sz="1400" b="0" i="0" u="none" strike="noStrike" baseline="0">
              <a:solidFill>
                <a:srgbClr val="000000"/>
              </a:solidFill>
              <a:latin typeface="ＭＳ ゴシック"/>
              <a:ea typeface="ＭＳ ゴシック"/>
            </a:rPr>
            <a:t>事例：Ｄ</a:t>
          </a:r>
        </a:p>
        <a:p>
          <a:pPr algn="l" rtl="0">
            <a:lnSpc>
              <a:spcPts val="1600"/>
            </a:lnSpc>
            <a:defRPr sz="1000"/>
          </a:pPr>
          <a:r>
            <a:rPr lang="ja-JP" altLang="en-US" sz="1400" b="0" i="0" u="none" strike="noStrike" baseline="0">
              <a:solidFill>
                <a:srgbClr val="000000"/>
              </a:solidFill>
              <a:latin typeface="ＭＳ ゴシック"/>
              <a:ea typeface="ＭＳ ゴシック"/>
            </a:rPr>
            <a:t>・自動車の修理の際には鉄くずが年間３ｔ発生した。</a:t>
          </a:r>
        </a:p>
        <a:p>
          <a:pPr algn="l" rtl="0">
            <a:lnSpc>
              <a:spcPts val="1600"/>
            </a:lnSpc>
            <a:defRPr sz="1000"/>
          </a:pPr>
          <a:r>
            <a:rPr lang="ja-JP" altLang="en-US" sz="1400" b="0" i="0" u="none" strike="noStrike" baseline="0">
              <a:solidFill>
                <a:srgbClr val="000000"/>
              </a:solidFill>
              <a:latin typeface="ＭＳ ゴシック"/>
              <a:ea typeface="ＭＳ ゴシック"/>
            </a:rPr>
            <a:t>・</a:t>
          </a:r>
          <a:r>
            <a:rPr lang="ja-JP" altLang="en-US" sz="1400" b="1" i="0" u="none" strike="noStrike" baseline="0">
              <a:solidFill>
                <a:srgbClr val="000000"/>
              </a:solidFill>
              <a:latin typeface="ＤＦＰ特太ゴシック体"/>
              <a:ea typeface="ＭＳ ゴシック"/>
            </a:rPr>
            <a:t>東京都</a:t>
          </a:r>
          <a:r>
            <a:rPr lang="ja-JP" altLang="en-US" sz="1400" b="0" i="0" u="none" strike="noStrike" baseline="0">
              <a:solidFill>
                <a:srgbClr val="000000"/>
              </a:solidFill>
              <a:latin typeface="ＭＳ ゴシック"/>
              <a:ea typeface="ＭＳ ゴシック"/>
            </a:rPr>
            <a:t>にある□□商店に売却した。</a:t>
          </a:r>
        </a:p>
        <a:p>
          <a:pPr algn="l" rtl="0">
            <a:lnSpc>
              <a:spcPts val="1600"/>
            </a:lnSpc>
            <a:defRPr sz="1000"/>
          </a:pPr>
          <a:r>
            <a:rPr lang="ja-JP" altLang="en-US" sz="1400" b="0" i="0" u="none" strike="noStrike" baseline="0">
              <a:solidFill>
                <a:srgbClr val="000000"/>
              </a:solidFill>
              <a:latin typeface="ＭＳ ゴシック"/>
              <a:ea typeface="ＭＳ ゴシック"/>
            </a:rPr>
            <a:t>・相手先では、鉄鋼原料として再生利用している。</a:t>
          </a:r>
        </a:p>
      </xdr:txBody>
    </xdr:sp>
    <xdr:clientData/>
  </xdr:twoCellAnchor>
  <xdr:twoCellAnchor>
    <xdr:from>
      <xdr:col>23</xdr:col>
      <xdr:colOff>1385454</xdr:colOff>
      <xdr:row>38</xdr:row>
      <xdr:rowOff>69273</xdr:rowOff>
    </xdr:from>
    <xdr:to>
      <xdr:col>26</xdr:col>
      <xdr:colOff>1288473</xdr:colOff>
      <xdr:row>40</xdr:row>
      <xdr:rowOff>290945</xdr:rowOff>
    </xdr:to>
    <xdr:sp macro="" textlink="">
      <xdr:nvSpPr>
        <xdr:cNvPr id="26" name="Text Box 16">
          <a:extLst>
            <a:ext uri="{FF2B5EF4-FFF2-40B4-BE49-F238E27FC236}">
              <a16:creationId xmlns:a16="http://schemas.microsoft.com/office/drawing/2014/main" id="{00000000-0008-0000-0300-00001A000000}"/>
            </a:ext>
          </a:extLst>
        </xdr:cNvPr>
        <xdr:cNvSpPr txBox="1">
          <a:spLocks noChangeArrowheads="1"/>
        </xdr:cNvSpPr>
      </xdr:nvSpPr>
      <xdr:spPr bwMode="auto">
        <a:xfrm>
          <a:off x="19493345" y="14921346"/>
          <a:ext cx="3380510" cy="1773381"/>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71842" dir="2700000" algn="ctr" rotWithShape="0">
            <a:srgbClr val="808080"/>
          </a:outerShdw>
        </a:effectLst>
      </xdr:spPr>
      <xdr:txBody>
        <a:bodyPr vertOverflow="clip" wrap="square" lIns="36576" tIns="22860" rIns="0" bIns="0" anchor="t" upright="1"/>
        <a:lstStyle/>
        <a:p>
          <a:pPr algn="l" rtl="0">
            <a:lnSpc>
              <a:spcPts val="1600"/>
            </a:lnSpc>
            <a:defRPr sz="1000"/>
          </a:pPr>
          <a:r>
            <a:rPr lang="ja-JP" altLang="en-US" sz="1400" b="0" i="0" u="none" strike="noStrike" baseline="0">
              <a:solidFill>
                <a:srgbClr val="000000"/>
              </a:solidFill>
              <a:latin typeface="ＭＳ ゴシック"/>
              <a:ea typeface="ＭＳ ゴシック"/>
            </a:rPr>
            <a:t>事例：Ｆ </a:t>
          </a:r>
        </a:p>
        <a:p>
          <a:pPr algn="l" rtl="0">
            <a:lnSpc>
              <a:spcPts val="1600"/>
            </a:lnSpc>
            <a:defRPr sz="1000"/>
          </a:pPr>
          <a:r>
            <a:rPr lang="ja-JP" altLang="en-US" sz="1400" b="0" i="0" u="none" strike="noStrike" baseline="0">
              <a:solidFill>
                <a:srgbClr val="000000"/>
              </a:solidFill>
              <a:latin typeface="ＭＳ ゴシック"/>
              <a:ea typeface="ＭＳ ゴシック"/>
            </a:rPr>
            <a:t>・ガラスくずが年間１ｔ発生し、県内の業者より処理コストが低いことから、</a:t>
          </a:r>
          <a:r>
            <a:rPr lang="ja-JP" altLang="en-US" sz="1400" b="1" i="0" u="none" strike="noStrike" baseline="0">
              <a:solidFill>
                <a:srgbClr val="000000"/>
              </a:solidFill>
              <a:latin typeface="ＭＳ ゴシック"/>
              <a:ea typeface="ＭＳ ゴシック"/>
            </a:rPr>
            <a:t>埼玉県</a:t>
          </a:r>
          <a:r>
            <a:rPr lang="ja-JP" altLang="en-US" sz="1400" b="0" i="0" u="none" strike="noStrike" baseline="0">
              <a:solidFill>
                <a:srgbClr val="000000"/>
              </a:solidFill>
              <a:latin typeface="ＭＳ ゴシック"/>
              <a:ea typeface="ＭＳ ゴシック"/>
            </a:rPr>
            <a:t>にある㈱△△に処理を委託した。</a:t>
          </a:r>
        </a:p>
        <a:p>
          <a:pPr algn="l" rtl="0">
            <a:lnSpc>
              <a:spcPts val="1600"/>
            </a:lnSpc>
            <a:defRPr sz="1000"/>
          </a:pPr>
          <a:r>
            <a:rPr lang="ja-JP" altLang="en-US" sz="1400" b="0" i="0" u="none" strike="noStrike" baseline="0">
              <a:solidFill>
                <a:srgbClr val="000000"/>
              </a:solidFill>
              <a:latin typeface="ＭＳ ゴシック"/>
              <a:ea typeface="ＭＳ ゴシック"/>
            </a:rPr>
            <a:t>　（運搬は○○産業に委託したが、記載しない。)</a:t>
          </a:r>
        </a:p>
        <a:p>
          <a:pPr algn="l" rtl="0">
            <a:lnSpc>
              <a:spcPts val="1600"/>
            </a:lnSpc>
            <a:defRPr sz="1000"/>
          </a:pPr>
          <a:r>
            <a:rPr lang="ja-JP" altLang="en-US" sz="1400" b="0" i="0" u="none" strike="noStrike" baseline="0">
              <a:solidFill>
                <a:srgbClr val="000000"/>
              </a:solidFill>
              <a:latin typeface="ＭＳ ゴシック"/>
              <a:ea typeface="ＭＳ ゴシック"/>
            </a:rPr>
            <a:t>・処理先の㈱△△では破砕後にガラス原材料としてリサイクルしている。</a:t>
          </a:r>
        </a:p>
        <a:p>
          <a:pPr algn="l" rtl="0">
            <a:lnSpc>
              <a:spcPts val="1500"/>
            </a:lnSpc>
            <a:defRPr sz="1000"/>
          </a:pPr>
          <a:endParaRPr lang="ja-JP" altLang="en-US" sz="1400" b="0" i="0" u="none" strike="noStrike" baseline="0">
            <a:solidFill>
              <a:srgbClr val="000000"/>
            </a:solidFill>
            <a:latin typeface="ＭＳ ゴシック"/>
            <a:ea typeface="ＭＳ ゴシック"/>
          </a:endParaRPr>
        </a:p>
      </xdr:txBody>
    </xdr:sp>
    <xdr:clientData/>
  </xdr:twoCellAnchor>
  <xdr:twoCellAnchor>
    <xdr:from>
      <xdr:col>19</xdr:col>
      <xdr:colOff>457199</xdr:colOff>
      <xdr:row>38</xdr:row>
      <xdr:rowOff>69272</xdr:rowOff>
    </xdr:from>
    <xdr:to>
      <xdr:col>23</xdr:col>
      <xdr:colOff>1302326</xdr:colOff>
      <xdr:row>40</xdr:row>
      <xdr:rowOff>249382</xdr:rowOff>
    </xdr:to>
    <xdr:sp macro="" textlink="">
      <xdr:nvSpPr>
        <xdr:cNvPr id="29" name="Text Box 15">
          <a:extLst>
            <a:ext uri="{FF2B5EF4-FFF2-40B4-BE49-F238E27FC236}">
              <a16:creationId xmlns:a16="http://schemas.microsoft.com/office/drawing/2014/main" id="{00000000-0008-0000-0300-00001D000000}"/>
            </a:ext>
          </a:extLst>
        </xdr:cNvPr>
        <xdr:cNvSpPr txBox="1">
          <a:spLocks noChangeArrowheads="1"/>
        </xdr:cNvSpPr>
      </xdr:nvSpPr>
      <xdr:spPr bwMode="auto">
        <a:xfrm>
          <a:off x="16126690" y="14921345"/>
          <a:ext cx="3283527" cy="1731819"/>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71842" dir="2700000" algn="ctr" rotWithShape="0">
            <a:srgbClr val="808080"/>
          </a:outerShdw>
        </a:effec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ゴシック"/>
              <a:ea typeface="ＭＳ ゴシック"/>
            </a:rPr>
            <a:t>事例：Ｅ</a:t>
          </a:r>
        </a:p>
        <a:p>
          <a:pPr algn="l" rtl="0">
            <a:defRPr sz="1000"/>
          </a:pPr>
          <a:r>
            <a:rPr lang="ja-JP" altLang="en-US" sz="1400" b="0" i="0" u="none" strike="noStrike" baseline="0">
              <a:solidFill>
                <a:srgbClr val="000000"/>
              </a:solidFill>
              <a:latin typeface="ＭＳ ゴシック"/>
              <a:ea typeface="ＭＳ ゴシック"/>
            </a:rPr>
            <a:t> ・廃プラスチックが年間で５００㎏発生した。</a:t>
          </a:r>
        </a:p>
        <a:p>
          <a:pPr algn="l" rtl="0">
            <a:defRPr sz="1000"/>
          </a:pPr>
          <a:r>
            <a:rPr lang="ja-JP" altLang="en-US" sz="1400" b="0" i="0" u="none" strike="noStrike" baseline="0">
              <a:solidFill>
                <a:srgbClr val="000000"/>
              </a:solidFill>
              <a:latin typeface="ＭＳ ゴシック"/>
              <a:ea typeface="ＭＳ ゴシック"/>
            </a:rPr>
            <a:t>・これは</a:t>
          </a:r>
          <a:r>
            <a:rPr lang="ja-JP" altLang="en-US" sz="1400" b="0" i="0" u="none" strike="noStrike" baseline="0">
              <a:solidFill>
                <a:srgbClr val="000000"/>
              </a:solidFill>
              <a:latin typeface="ＤＦＰ特太ゴシック体"/>
              <a:ea typeface="ＭＳ ゴシック"/>
            </a:rPr>
            <a:t>相模原市</a:t>
          </a:r>
          <a:r>
            <a:rPr lang="ja-JP" altLang="en-US" sz="1400" b="0" i="0" u="none" strike="noStrike" baseline="0">
              <a:solidFill>
                <a:srgbClr val="000000"/>
              </a:solidFill>
              <a:latin typeface="ＭＳ ゴシック"/>
              <a:ea typeface="ＭＳ ゴシック"/>
            </a:rPr>
            <a:t>の㈱○○に処理を委託した。</a:t>
          </a:r>
        </a:p>
        <a:p>
          <a:pPr algn="l" rtl="0">
            <a:defRPr sz="1000"/>
          </a:pPr>
          <a:r>
            <a:rPr lang="ja-JP" altLang="en-US" sz="1400" b="0" i="0" u="none" strike="noStrike" baseline="0">
              <a:solidFill>
                <a:srgbClr val="000000"/>
              </a:solidFill>
              <a:latin typeface="ＭＳ ゴシック"/>
              <a:ea typeface="ＭＳ ゴシック"/>
            </a:rPr>
            <a:t>・委託先では、焼却処理し、</a:t>
          </a:r>
          <a:r>
            <a:rPr lang="ja-JP" altLang="en-US" sz="1400" b="1" i="0" u="none" strike="noStrike" baseline="0">
              <a:solidFill>
                <a:srgbClr val="000000"/>
              </a:solidFill>
              <a:latin typeface="ＭＳ ゴシック"/>
              <a:ea typeface="ＭＳ ゴシック"/>
            </a:rPr>
            <a:t>横浜市内</a:t>
          </a:r>
          <a:r>
            <a:rPr lang="ja-JP" altLang="en-US" sz="1400" b="0" i="0" u="none" strike="noStrike" baseline="0">
              <a:solidFill>
                <a:srgbClr val="000000"/>
              </a:solidFill>
              <a:latin typeface="ＭＳ ゴシック"/>
              <a:ea typeface="ＭＳ ゴシック"/>
            </a:rPr>
            <a:t>の最終処分場で埋立処分している。</a:t>
          </a:r>
        </a:p>
      </xdr:txBody>
    </xdr:sp>
    <xdr:clientData/>
  </xdr:twoCellAnchor>
  <xdr:twoCellAnchor>
    <xdr:from>
      <xdr:col>1</xdr:col>
      <xdr:colOff>27708</xdr:colOff>
      <xdr:row>34</xdr:row>
      <xdr:rowOff>-1</xdr:rowOff>
    </xdr:from>
    <xdr:to>
      <xdr:col>2</xdr:col>
      <xdr:colOff>404224</xdr:colOff>
      <xdr:row>34</xdr:row>
      <xdr:rowOff>717175</xdr:rowOff>
    </xdr:to>
    <xdr:sp macro="" textlink="">
      <xdr:nvSpPr>
        <xdr:cNvPr id="31" name="AutoShape 69">
          <a:extLst>
            <a:ext uri="{FF2B5EF4-FFF2-40B4-BE49-F238E27FC236}">
              <a16:creationId xmlns:a16="http://schemas.microsoft.com/office/drawing/2014/main" id="{00000000-0008-0000-0300-00001F000000}"/>
            </a:ext>
          </a:extLst>
        </xdr:cNvPr>
        <xdr:cNvSpPr>
          <a:spLocks noChangeArrowheads="1"/>
        </xdr:cNvSpPr>
      </xdr:nvSpPr>
      <xdr:spPr bwMode="auto">
        <a:xfrm>
          <a:off x="124690" y="11748654"/>
          <a:ext cx="930698" cy="717176"/>
        </a:xfrm>
        <a:prstGeom prst="flowChartAlternateProcess">
          <a:avLst/>
        </a:prstGeom>
        <a:solidFill>
          <a:srgbClr val="FFFFFF"/>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71842" dir="2700000" algn="ctr" rotWithShape="0">
            <a:srgbClr val="808080"/>
          </a:outerShdw>
        </a:effectLst>
      </xdr:spPr>
      <xdr:txBody>
        <a:bodyPr vertOverflow="clip" wrap="square" lIns="36576" tIns="22860" rIns="0" bIns="22860" anchor="ctr" upright="1"/>
        <a:lstStyle/>
        <a:p>
          <a:pPr algn="l" rtl="0">
            <a:defRPr sz="1000"/>
          </a:pPr>
          <a:r>
            <a:rPr lang="ja-JP" altLang="en-US" sz="1200" b="0" i="0" u="none" strike="noStrike" baseline="0">
              <a:solidFill>
                <a:srgbClr val="000000"/>
              </a:solidFill>
              <a:latin typeface="ＤＦ特太ゴシック体"/>
            </a:rPr>
            <a:t>事　例：Ｅ</a:t>
          </a:r>
          <a:endParaRPr lang="en-US" altLang="ja-JP" sz="1200" b="0" i="0" u="none" strike="noStrike" baseline="0">
            <a:solidFill>
              <a:srgbClr val="000000"/>
            </a:solidFill>
            <a:latin typeface="+mn-ea"/>
            <a:ea typeface="+mn-ea"/>
          </a:endParaRPr>
        </a:p>
      </xdr:txBody>
    </xdr:sp>
    <xdr:clientData/>
  </xdr:twoCellAnchor>
  <xdr:twoCellAnchor>
    <xdr:from>
      <xdr:col>1</xdr:col>
      <xdr:colOff>27709</xdr:colOff>
      <xdr:row>35</xdr:row>
      <xdr:rowOff>13855</xdr:rowOff>
    </xdr:from>
    <xdr:to>
      <xdr:col>2</xdr:col>
      <xdr:colOff>404225</xdr:colOff>
      <xdr:row>35</xdr:row>
      <xdr:rowOff>731031</xdr:rowOff>
    </xdr:to>
    <xdr:sp macro="" textlink="">
      <xdr:nvSpPr>
        <xdr:cNvPr id="32" name="AutoShape 69">
          <a:extLst>
            <a:ext uri="{FF2B5EF4-FFF2-40B4-BE49-F238E27FC236}">
              <a16:creationId xmlns:a16="http://schemas.microsoft.com/office/drawing/2014/main" id="{00000000-0008-0000-0300-000020000000}"/>
            </a:ext>
          </a:extLst>
        </xdr:cNvPr>
        <xdr:cNvSpPr>
          <a:spLocks noChangeArrowheads="1"/>
        </xdr:cNvSpPr>
      </xdr:nvSpPr>
      <xdr:spPr bwMode="auto">
        <a:xfrm>
          <a:off x="124691" y="12538364"/>
          <a:ext cx="930698" cy="717176"/>
        </a:xfrm>
        <a:prstGeom prst="flowChartAlternateProcess">
          <a:avLst/>
        </a:prstGeom>
        <a:solidFill>
          <a:srgbClr val="FFFFFF"/>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71842" dir="2700000" algn="ctr" rotWithShape="0">
            <a:srgbClr val="808080"/>
          </a:outerShdw>
        </a:effectLst>
      </xdr:spPr>
      <xdr:txBody>
        <a:bodyPr vertOverflow="clip" wrap="square" lIns="36576" tIns="22860" rIns="0" bIns="22860" anchor="ctr" upright="1"/>
        <a:lstStyle/>
        <a:p>
          <a:pPr algn="l" rtl="0">
            <a:defRPr sz="1000"/>
          </a:pPr>
          <a:r>
            <a:rPr lang="ja-JP" altLang="en-US" sz="1200" b="0" i="0" u="none" strike="noStrike" baseline="0">
              <a:solidFill>
                <a:srgbClr val="000000"/>
              </a:solidFill>
              <a:latin typeface="ＤＦ特太ゴシック体"/>
            </a:rPr>
            <a:t>事　例：Ｆ</a:t>
          </a:r>
          <a:endParaRPr lang="en-US" altLang="ja-JP" sz="1200" b="0" i="0" u="none" strike="noStrike" baseline="0">
            <a:solidFill>
              <a:srgbClr val="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15240</xdr:colOff>
      <xdr:row>59</xdr:row>
      <xdr:rowOff>0</xdr:rowOff>
    </xdr:from>
    <xdr:to>
      <xdr:col>2</xdr:col>
      <xdr:colOff>213360</xdr:colOff>
      <xdr:row>59</xdr:row>
      <xdr:rowOff>0</xdr:rowOff>
    </xdr:to>
    <xdr:sp macro="" textlink="">
      <xdr:nvSpPr>
        <xdr:cNvPr id="2" name="Text Box 7">
          <a:extLst>
            <a:ext uri="{FF2B5EF4-FFF2-40B4-BE49-F238E27FC236}">
              <a16:creationId xmlns:a16="http://schemas.microsoft.com/office/drawing/2014/main" id="{00000000-0008-0000-0400-000002000000}"/>
            </a:ext>
          </a:extLst>
        </xdr:cNvPr>
        <xdr:cNvSpPr txBox="1">
          <a:spLocks noChangeArrowheads="1"/>
        </xdr:cNvSpPr>
      </xdr:nvSpPr>
      <xdr:spPr bwMode="auto">
        <a:xfrm>
          <a:off x="38100" y="12824460"/>
          <a:ext cx="55626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（＊１）</a:t>
          </a:r>
        </a:p>
      </xdr:txBody>
    </xdr:sp>
    <xdr:clientData/>
  </xdr:twoCellAnchor>
  <xdr:twoCellAnchor>
    <xdr:from>
      <xdr:col>3</xdr:col>
      <xdr:colOff>0</xdr:colOff>
      <xdr:row>63</xdr:row>
      <xdr:rowOff>38100</xdr:rowOff>
    </xdr:from>
    <xdr:to>
      <xdr:col>4</xdr:col>
      <xdr:colOff>369826</xdr:colOff>
      <xdr:row>64</xdr:row>
      <xdr:rowOff>64705</xdr:rowOff>
    </xdr:to>
    <xdr:sp macro="" textlink="">
      <xdr:nvSpPr>
        <xdr:cNvPr id="3" name="Text Box 10">
          <a:extLst>
            <a:ext uri="{FF2B5EF4-FFF2-40B4-BE49-F238E27FC236}">
              <a16:creationId xmlns:a16="http://schemas.microsoft.com/office/drawing/2014/main" id="{00000000-0008-0000-0400-000003000000}"/>
            </a:ext>
          </a:extLst>
        </xdr:cNvPr>
        <xdr:cNvSpPr txBox="1">
          <a:spLocks noChangeArrowheads="1"/>
        </xdr:cNvSpPr>
      </xdr:nvSpPr>
      <xdr:spPr bwMode="auto">
        <a:xfrm>
          <a:off x="662940" y="13868400"/>
          <a:ext cx="781306" cy="17900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36576" bIns="18288" anchor="ctr" upright="1"/>
        <a:lstStyle/>
        <a:p>
          <a:pPr algn="ctr" rtl="0">
            <a:defRPr sz="1000"/>
          </a:pPr>
          <a:r>
            <a:rPr lang="ja-JP" altLang="en-US" sz="1000" b="0" i="0" u="none" strike="noStrike" baseline="0">
              <a:solidFill>
                <a:srgbClr val="000000"/>
              </a:solidFill>
              <a:latin typeface="ＭＳ Ｐゴシック"/>
              <a:ea typeface="ＭＳ Ｐゴシック"/>
            </a:rPr>
            <a:t>廃家電品</a:t>
          </a:r>
        </a:p>
      </xdr:txBody>
    </xdr:sp>
    <xdr:clientData/>
  </xdr:twoCellAnchor>
  <xdr:twoCellAnchor>
    <xdr:from>
      <xdr:col>3</xdr:col>
      <xdr:colOff>0</xdr:colOff>
      <xdr:row>64</xdr:row>
      <xdr:rowOff>64705</xdr:rowOff>
    </xdr:from>
    <xdr:to>
      <xdr:col>4</xdr:col>
      <xdr:colOff>369826</xdr:colOff>
      <xdr:row>65</xdr:row>
      <xdr:rowOff>83820</xdr:rowOff>
    </xdr:to>
    <xdr:sp macro="" textlink="">
      <xdr:nvSpPr>
        <xdr:cNvPr id="4" name="Text Box 11">
          <a:extLst>
            <a:ext uri="{FF2B5EF4-FFF2-40B4-BE49-F238E27FC236}">
              <a16:creationId xmlns:a16="http://schemas.microsoft.com/office/drawing/2014/main" id="{00000000-0008-0000-0400-000004000000}"/>
            </a:ext>
          </a:extLst>
        </xdr:cNvPr>
        <xdr:cNvSpPr txBox="1">
          <a:spLocks noChangeArrowheads="1"/>
        </xdr:cNvSpPr>
      </xdr:nvSpPr>
      <xdr:spPr bwMode="auto">
        <a:xfrm>
          <a:off x="662940" y="14047405"/>
          <a:ext cx="781306" cy="171515"/>
        </a:xfrm>
        <a:prstGeom prst="rect">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ja-JP" altLang="en-US" sz="1100" b="0" i="0" u="none" strike="noStrike" baseline="0">
              <a:solidFill>
                <a:srgbClr val="000000"/>
              </a:solidFill>
              <a:latin typeface="ＭＳ Ｐゴシック"/>
              <a:ea typeface="ＭＳ Ｐゴシック"/>
            </a:rPr>
            <a:t>9020</a:t>
          </a:r>
        </a:p>
      </xdr:txBody>
    </xdr:sp>
    <xdr:clientData/>
  </xdr:twoCellAnchor>
  <xdr:twoCellAnchor>
    <xdr:from>
      <xdr:col>6</xdr:col>
      <xdr:colOff>198561</xdr:colOff>
      <xdr:row>64</xdr:row>
      <xdr:rowOff>64705</xdr:rowOff>
    </xdr:from>
    <xdr:to>
      <xdr:col>6</xdr:col>
      <xdr:colOff>978965</xdr:colOff>
      <xdr:row>65</xdr:row>
      <xdr:rowOff>83820</xdr:rowOff>
    </xdr:to>
    <xdr:sp macro="" textlink="">
      <xdr:nvSpPr>
        <xdr:cNvPr id="5" name="Text Box 12">
          <a:extLst>
            <a:ext uri="{FF2B5EF4-FFF2-40B4-BE49-F238E27FC236}">
              <a16:creationId xmlns:a16="http://schemas.microsoft.com/office/drawing/2014/main" id="{00000000-0008-0000-0400-000005000000}"/>
            </a:ext>
          </a:extLst>
        </xdr:cNvPr>
        <xdr:cNvSpPr txBox="1">
          <a:spLocks noChangeArrowheads="1"/>
        </xdr:cNvSpPr>
      </xdr:nvSpPr>
      <xdr:spPr bwMode="auto">
        <a:xfrm>
          <a:off x="2675061" y="14047405"/>
          <a:ext cx="780404" cy="171515"/>
        </a:xfrm>
        <a:prstGeom prst="rect">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ja-JP" altLang="en-US" sz="1100" b="0" i="0" u="none" strike="noStrike" baseline="0">
              <a:solidFill>
                <a:srgbClr val="000000"/>
              </a:solidFill>
              <a:latin typeface="ＭＳ Ｐゴシック"/>
              <a:ea typeface="ＭＳ Ｐゴシック"/>
            </a:rPr>
            <a:t>9030</a:t>
          </a:r>
        </a:p>
      </xdr:txBody>
    </xdr:sp>
    <xdr:clientData/>
  </xdr:twoCellAnchor>
  <xdr:twoCellAnchor>
    <xdr:from>
      <xdr:col>6</xdr:col>
      <xdr:colOff>1579276</xdr:colOff>
      <xdr:row>64</xdr:row>
      <xdr:rowOff>64705</xdr:rowOff>
    </xdr:from>
    <xdr:to>
      <xdr:col>6</xdr:col>
      <xdr:colOff>2196738</xdr:colOff>
      <xdr:row>65</xdr:row>
      <xdr:rowOff>83820</xdr:rowOff>
    </xdr:to>
    <xdr:sp macro="" textlink="">
      <xdr:nvSpPr>
        <xdr:cNvPr id="6" name="Text Box 13">
          <a:extLst>
            <a:ext uri="{FF2B5EF4-FFF2-40B4-BE49-F238E27FC236}">
              <a16:creationId xmlns:a16="http://schemas.microsoft.com/office/drawing/2014/main" id="{00000000-0008-0000-0400-000006000000}"/>
            </a:ext>
          </a:extLst>
        </xdr:cNvPr>
        <xdr:cNvSpPr txBox="1">
          <a:spLocks noChangeArrowheads="1"/>
        </xdr:cNvSpPr>
      </xdr:nvSpPr>
      <xdr:spPr bwMode="auto">
        <a:xfrm>
          <a:off x="4055776" y="14047405"/>
          <a:ext cx="617462" cy="171515"/>
        </a:xfrm>
        <a:prstGeom prst="rect">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ja-JP" altLang="en-US" sz="1100" b="0" i="0" u="none" strike="noStrike" baseline="0">
              <a:solidFill>
                <a:srgbClr val="000000"/>
              </a:solidFill>
              <a:latin typeface="ＭＳ Ｐゴシック"/>
              <a:ea typeface="ＭＳ Ｐゴシック"/>
            </a:rPr>
            <a:t>9040</a:t>
          </a:r>
        </a:p>
      </xdr:txBody>
    </xdr:sp>
    <xdr:clientData/>
  </xdr:twoCellAnchor>
  <xdr:twoCellAnchor>
    <xdr:from>
      <xdr:col>6</xdr:col>
      <xdr:colOff>198561</xdr:colOff>
      <xdr:row>63</xdr:row>
      <xdr:rowOff>38100</xdr:rowOff>
    </xdr:from>
    <xdr:to>
      <xdr:col>6</xdr:col>
      <xdr:colOff>978965</xdr:colOff>
      <xdr:row>64</xdr:row>
      <xdr:rowOff>64705</xdr:rowOff>
    </xdr:to>
    <xdr:sp macro="" textlink="">
      <xdr:nvSpPr>
        <xdr:cNvPr id="7" name="Text Box 14">
          <a:extLst>
            <a:ext uri="{FF2B5EF4-FFF2-40B4-BE49-F238E27FC236}">
              <a16:creationId xmlns:a16="http://schemas.microsoft.com/office/drawing/2014/main" id="{00000000-0008-0000-0400-000007000000}"/>
            </a:ext>
          </a:extLst>
        </xdr:cNvPr>
        <xdr:cNvSpPr txBox="1">
          <a:spLocks noChangeArrowheads="1"/>
        </xdr:cNvSpPr>
      </xdr:nvSpPr>
      <xdr:spPr bwMode="auto">
        <a:xfrm>
          <a:off x="2675061" y="13868400"/>
          <a:ext cx="780404" cy="17900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36576" bIns="18288" anchor="ctr" upright="1"/>
        <a:lstStyle/>
        <a:p>
          <a:pPr algn="ctr" rtl="0">
            <a:defRPr sz="1000"/>
          </a:pPr>
          <a:r>
            <a:rPr lang="ja-JP" altLang="en-US" sz="1000" b="0" i="0" u="none" strike="noStrike" baseline="0">
              <a:solidFill>
                <a:srgbClr val="000000"/>
              </a:solidFill>
              <a:latin typeface="ＭＳ Ｐゴシック"/>
              <a:ea typeface="ＭＳ Ｐゴシック"/>
            </a:rPr>
            <a:t>廃バッテリー</a:t>
          </a:r>
        </a:p>
      </xdr:txBody>
    </xdr:sp>
    <xdr:clientData/>
  </xdr:twoCellAnchor>
  <xdr:twoCellAnchor>
    <xdr:from>
      <xdr:col>6</xdr:col>
      <xdr:colOff>1579276</xdr:colOff>
      <xdr:row>63</xdr:row>
      <xdr:rowOff>38100</xdr:rowOff>
    </xdr:from>
    <xdr:to>
      <xdr:col>6</xdr:col>
      <xdr:colOff>2196738</xdr:colOff>
      <xdr:row>64</xdr:row>
      <xdr:rowOff>64705</xdr:rowOff>
    </xdr:to>
    <xdr:sp macro="" textlink="">
      <xdr:nvSpPr>
        <xdr:cNvPr id="8" name="Text Box 15">
          <a:extLst>
            <a:ext uri="{FF2B5EF4-FFF2-40B4-BE49-F238E27FC236}">
              <a16:creationId xmlns:a16="http://schemas.microsoft.com/office/drawing/2014/main" id="{00000000-0008-0000-0400-000008000000}"/>
            </a:ext>
          </a:extLst>
        </xdr:cNvPr>
        <xdr:cNvSpPr txBox="1">
          <a:spLocks noChangeArrowheads="1"/>
        </xdr:cNvSpPr>
      </xdr:nvSpPr>
      <xdr:spPr bwMode="auto">
        <a:xfrm>
          <a:off x="4055776" y="13868400"/>
          <a:ext cx="617462" cy="17900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36576" bIns="18288" anchor="ctr" upright="1"/>
        <a:lstStyle/>
        <a:p>
          <a:pPr algn="ctr" rtl="0">
            <a:defRPr sz="1000"/>
          </a:pPr>
          <a:r>
            <a:rPr lang="ja-JP" altLang="en-US" sz="1000" b="0" i="0" u="none" strike="noStrike" baseline="0">
              <a:solidFill>
                <a:srgbClr val="000000"/>
              </a:solidFill>
              <a:latin typeface="ＭＳ Ｐゴシック"/>
              <a:ea typeface="ＭＳ Ｐゴシック"/>
            </a:rPr>
            <a:t>廃自動車</a:t>
          </a:r>
        </a:p>
      </xdr:txBody>
    </xdr:sp>
    <xdr:clientData/>
  </xdr:twoCellAnchor>
  <xdr:twoCellAnchor>
    <xdr:from>
      <xdr:col>4</xdr:col>
      <xdr:colOff>369826</xdr:colOff>
      <xdr:row>64</xdr:row>
      <xdr:rowOff>64705</xdr:rowOff>
    </xdr:from>
    <xdr:to>
      <xdr:col>4</xdr:col>
      <xdr:colOff>1175957</xdr:colOff>
      <xdr:row>65</xdr:row>
      <xdr:rowOff>83820</xdr:rowOff>
    </xdr:to>
    <xdr:sp macro="" textlink="">
      <xdr:nvSpPr>
        <xdr:cNvPr id="9" name="Text Box 18">
          <a:extLst>
            <a:ext uri="{FF2B5EF4-FFF2-40B4-BE49-F238E27FC236}">
              <a16:creationId xmlns:a16="http://schemas.microsoft.com/office/drawing/2014/main" id="{00000000-0008-0000-0400-000009000000}"/>
            </a:ext>
          </a:extLst>
        </xdr:cNvPr>
        <xdr:cNvSpPr txBox="1">
          <a:spLocks noChangeArrowheads="1"/>
        </xdr:cNvSpPr>
      </xdr:nvSpPr>
      <xdr:spPr bwMode="auto">
        <a:xfrm>
          <a:off x="1444246" y="14047405"/>
          <a:ext cx="524191" cy="171515"/>
        </a:xfrm>
        <a:prstGeom prst="rect">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ja-JP" altLang="en-US" sz="1100" b="0" i="0" u="none" strike="noStrike" baseline="0">
              <a:solidFill>
                <a:srgbClr val="000000"/>
              </a:solidFill>
              <a:latin typeface="ＭＳ Ｐゴシック"/>
              <a:ea typeface="ＭＳ Ｐゴシック"/>
            </a:rPr>
            <a:t>9021</a:t>
          </a:r>
        </a:p>
      </xdr:txBody>
    </xdr:sp>
    <xdr:clientData/>
  </xdr:twoCellAnchor>
  <xdr:twoCellAnchor>
    <xdr:from>
      <xdr:col>4</xdr:col>
      <xdr:colOff>369826</xdr:colOff>
      <xdr:row>63</xdr:row>
      <xdr:rowOff>38100</xdr:rowOff>
    </xdr:from>
    <xdr:to>
      <xdr:col>4</xdr:col>
      <xdr:colOff>1175957</xdr:colOff>
      <xdr:row>64</xdr:row>
      <xdr:rowOff>64705</xdr:rowOff>
    </xdr:to>
    <xdr:sp macro="" textlink="">
      <xdr:nvSpPr>
        <xdr:cNvPr id="10" name="Text Box 19">
          <a:extLst>
            <a:ext uri="{FF2B5EF4-FFF2-40B4-BE49-F238E27FC236}">
              <a16:creationId xmlns:a16="http://schemas.microsoft.com/office/drawing/2014/main" id="{00000000-0008-0000-0400-00000A000000}"/>
            </a:ext>
          </a:extLst>
        </xdr:cNvPr>
        <xdr:cNvSpPr txBox="1">
          <a:spLocks noChangeArrowheads="1"/>
        </xdr:cNvSpPr>
      </xdr:nvSpPr>
      <xdr:spPr bwMode="auto">
        <a:xfrm>
          <a:off x="1444246" y="13868400"/>
          <a:ext cx="524191" cy="17900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36576" bIns="18288" anchor="ctr" upright="1"/>
        <a:lstStyle/>
        <a:p>
          <a:pPr algn="ctr" rtl="0">
            <a:lnSpc>
              <a:spcPts val="1100"/>
            </a:lnSpc>
            <a:defRPr sz="1000"/>
          </a:pPr>
          <a:r>
            <a:rPr lang="ja-JP" altLang="en-US" sz="1000" b="0" i="0" u="none" strike="noStrike" baseline="0">
              <a:solidFill>
                <a:srgbClr val="000000"/>
              </a:solidFill>
              <a:latin typeface="ＭＳ Ｐゴシック"/>
              <a:ea typeface="ＭＳ Ｐゴシック"/>
            </a:rPr>
            <a:t>廃ブラウン管</a:t>
          </a:r>
        </a:p>
        <a:p>
          <a:pPr algn="ctr" rtl="0">
            <a:lnSpc>
              <a:spcPts val="1100"/>
            </a:lnSpc>
            <a:defRPr sz="1000"/>
          </a:pPr>
          <a:r>
            <a:rPr lang="ja-JP" altLang="en-US" sz="1000" b="0" i="0" u="none" strike="noStrike" baseline="0">
              <a:solidFill>
                <a:srgbClr val="000000"/>
              </a:solidFill>
              <a:latin typeface="ＭＳ Ｐゴシック"/>
              <a:ea typeface="ＭＳ Ｐゴシック"/>
            </a:rPr>
            <a:t>（側面部）</a:t>
          </a:r>
        </a:p>
      </xdr:txBody>
    </xdr:sp>
    <xdr:clientData/>
  </xdr:twoCellAnchor>
  <xdr:twoCellAnchor>
    <xdr:from>
      <xdr:col>4</xdr:col>
      <xdr:colOff>1175957</xdr:colOff>
      <xdr:row>64</xdr:row>
      <xdr:rowOff>64705</xdr:rowOff>
    </xdr:from>
    <xdr:to>
      <xdr:col>6</xdr:col>
      <xdr:colOff>199008</xdr:colOff>
      <xdr:row>65</xdr:row>
      <xdr:rowOff>83820</xdr:rowOff>
    </xdr:to>
    <xdr:sp macro="" textlink="">
      <xdr:nvSpPr>
        <xdr:cNvPr id="11" name="Text Box 20">
          <a:extLst>
            <a:ext uri="{FF2B5EF4-FFF2-40B4-BE49-F238E27FC236}">
              <a16:creationId xmlns:a16="http://schemas.microsoft.com/office/drawing/2014/main" id="{00000000-0008-0000-0400-00000B000000}"/>
            </a:ext>
          </a:extLst>
        </xdr:cNvPr>
        <xdr:cNvSpPr txBox="1">
          <a:spLocks noChangeArrowheads="1"/>
        </xdr:cNvSpPr>
      </xdr:nvSpPr>
      <xdr:spPr bwMode="auto">
        <a:xfrm>
          <a:off x="1968437" y="14047405"/>
          <a:ext cx="707071" cy="171515"/>
        </a:xfrm>
        <a:prstGeom prst="rect">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ja-JP" altLang="en-US" sz="1100" b="0" i="0" u="none" strike="noStrike" baseline="0">
              <a:solidFill>
                <a:srgbClr val="000000"/>
              </a:solidFill>
              <a:latin typeface="ＭＳ Ｐゴシック"/>
              <a:ea typeface="ＭＳ Ｐゴシック"/>
            </a:rPr>
            <a:t>9022</a:t>
          </a:r>
        </a:p>
      </xdr:txBody>
    </xdr:sp>
    <xdr:clientData/>
  </xdr:twoCellAnchor>
  <xdr:twoCellAnchor>
    <xdr:from>
      <xdr:col>4</xdr:col>
      <xdr:colOff>1175957</xdr:colOff>
      <xdr:row>63</xdr:row>
      <xdr:rowOff>38100</xdr:rowOff>
    </xdr:from>
    <xdr:to>
      <xdr:col>6</xdr:col>
      <xdr:colOff>199008</xdr:colOff>
      <xdr:row>64</xdr:row>
      <xdr:rowOff>64705</xdr:rowOff>
    </xdr:to>
    <xdr:sp macro="" textlink="">
      <xdr:nvSpPr>
        <xdr:cNvPr id="12" name="Text Box 21">
          <a:extLst>
            <a:ext uri="{FF2B5EF4-FFF2-40B4-BE49-F238E27FC236}">
              <a16:creationId xmlns:a16="http://schemas.microsoft.com/office/drawing/2014/main" id="{00000000-0008-0000-0400-00000C000000}"/>
            </a:ext>
          </a:extLst>
        </xdr:cNvPr>
        <xdr:cNvSpPr txBox="1">
          <a:spLocks noChangeArrowheads="1"/>
        </xdr:cNvSpPr>
      </xdr:nvSpPr>
      <xdr:spPr bwMode="auto">
        <a:xfrm>
          <a:off x="1968437" y="13868400"/>
          <a:ext cx="707071" cy="17900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36576" bIns="18288" anchor="ctr" upright="1"/>
        <a:lstStyle/>
        <a:p>
          <a:pPr algn="ctr" rtl="0">
            <a:defRPr sz="1000"/>
          </a:pPr>
          <a:r>
            <a:rPr lang="ja-JP" altLang="en-US" sz="1000" b="0" i="0" u="none" strike="noStrike" baseline="0">
              <a:solidFill>
                <a:srgbClr val="000000"/>
              </a:solidFill>
              <a:latin typeface="ＭＳ Ｐゴシック"/>
              <a:ea typeface="ＭＳ Ｐゴシック"/>
            </a:rPr>
            <a:t>廃プリント基板</a:t>
          </a:r>
        </a:p>
      </xdr:txBody>
    </xdr:sp>
    <xdr:clientData/>
  </xdr:twoCellAnchor>
  <xdr:twoCellAnchor>
    <xdr:from>
      <xdr:col>6</xdr:col>
      <xdr:colOff>978965</xdr:colOff>
      <xdr:row>64</xdr:row>
      <xdr:rowOff>64705</xdr:rowOff>
    </xdr:from>
    <xdr:to>
      <xdr:col>6</xdr:col>
      <xdr:colOff>1579276</xdr:colOff>
      <xdr:row>65</xdr:row>
      <xdr:rowOff>83820</xdr:rowOff>
    </xdr:to>
    <xdr:sp macro="" textlink="">
      <xdr:nvSpPr>
        <xdr:cNvPr id="13" name="Text Box 24">
          <a:extLst>
            <a:ext uri="{FF2B5EF4-FFF2-40B4-BE49-F238E27FC236}">
              <a16:creationId xmlns:a16="http://schemas.microsoft.com/office/drawing/2014/main" id="{00000000-0008-0000-0400-00000D000000}"/>
            </a:ext>
          </a:extLst>
        </xdr:cNvPr>
        <xdr:cNvSpPr txBox="1">
          <a:spLocks noChangeArrowheads="1"/>
        </xdr:cNvSpPr>
      </xdr:nvSpPr>
      <xdr:spPr bwMode="auto">
        <a:xfrm>
          <a:off x="3455465" y="14047405"/>
          <a:ext cx="600311" cy="171515"/>
        </a:xfrm>
        <a:prstGeom prst="rect">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ja-JP" altLang="en-US" sz="1100" b="0" i="0" u="none" strike="noStrike" baseline="0">
              <a:solidFill>
                <a:srgbClr val="000000"/>
              </a:solidFill>
              <a:latin typeface="ＭＳ Ｐゴシック"/>
              <a:ea typeface="ＭＳ Ｐゴシック"/>
            </a:rPr>
            <a:t>9031</a:t>
          </a:r>
        </a:p>
      </xdr:txBody>
    </xdr:sp>
    <xdr:clientData/>
  </xdr:twoCellAnchor>
  <xdr:twoCellAnchor>
    <xdr:from>
      <xdr:col>6</xdr:col>
      <xdr:colOff>978965</xdr:colOff>
      <xdr:row>63</xdr:row>
      <xdr:rowOff>38100</xdr:rowOff>
    </xdr:from>
    <xdr:to>
      <xdr:col>6</xdr:col>
      <xdr:colOff>1579276</xdr:colOff>
      <xdr:row>64</xdr:row>
      <xdr:rowOff>64705</xdr:rowOff>
    </xdr:to>
    <xdr:sp macro="" textlink="">
      <xdr:nvSpPr>
        <xdr:cNvPr id="14" name="Text Box 25">
          <a:extLst>
            <a:ext uri="{FF2B5EF4-FFF2-40B4-BE49-F238E27FC236}">
              <a16:creationId xmlns:a16="http://schemas.microsoft.com/office/drawing/2014/main" id="{00000000-0008-0000-0400-00000E000000}"/>
            </a:ext>
          </a:extLst>
        </xdr:cNvPr>
        <xdr:cNvSpPr txBox="1">
          <a:spLocks noChangeArrowheads="1"/>
        </xdr:cNvSpPr>
      </xdr:nvSpPr>
      <xdr:spPr bwMode="auto">
        <a:xfrm>
          <a:off x="3455465" y="13868400"/>
          <a:ext cx="600311" cy="17900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36576" bIns="18288" anchor="ctr" upright="1"/>
        <a:lstStyle/>
        <a:p>
          <a:pPr algn="ctr" rtl="0">
            <a:lnSpc>
              <a:spcPts val="1100"/>
            </a:lnSpc>
            <a:defRPr sz="1000"/>
          </a:pPr>
          <a:r>
            <a:rPr lang="ja-JP" altLang="en-US" sz="1000" b="0" i="0" u="none" strike="noStrike" baseline="0">
              <a:solidFill>
                <a:srgbClr val="000000"/>
              </a:solidFill>
              <a:latin typeface="ＭＳ Ｐゴシック"/>
              <a:ea typeface="ＭＳ Ｐゴシック"/>
            </a:rPr>
            <a:t>鉛製の管</a:t>
          </a:r>
        </a:p>
        <a:p>
          <a:pPr algn="ctr" rtl="0">
            <a:lnSpc>
              <a:spcPts val="1100"/>
            </a:lnSpc>
            <a:defRPr sz="1000"/>
          </a:pPr>
          <a:r>
            <a:rPr lang="ja-JP" altLang="en-US" sz="1000" b="0" i="0" u="none" strike="noStrike" baseline="0">
              <a:solidFill>
                <a:srgbClr val="000000"/>
              </a:solidFill>
              <a:latin typeface="ＭＳ Ｐゴシック"/>
              <a:ea typeface="ＭＳ Ｐゴシック"/>
            </a:rPr>
            <a:t>または板</a:t>
          </a:r>
        </a:p>
      </xdr:txBody>
    </xdr:sp>
    <xdr:clientData/>
  </xdr:twoCellAnchor>
  <xdr:twoCellAnchor>
    <xdr:from>
      <xdr:col>6</xdr:col>
      <xdr:colOff>2198915</xdr:colOff>
      <xdr:row>64</xdr:row>
      <xdr:rowOff>61440</xdr:rowOff>
    </xdr:from>
    <xdr:to>
      <xdr:col>6</xdr:col>
      <xdr:colOff>4167051</xdr:colOff>
      <xdr:row>65</xdr:row>
      <xdr:rowOff>80555</xdr:rowOff>
    </xdr:to>
    <xdr:sp macro="" textlink="">
      <xdr:nvSpPr>
        <xdr:cNvPr id="15" name="Text Box 13">
          <a:extLst>
            <a:ext uri="{FF2B5EF4-FFF2-40B4-BE49-F238E27FC236}">
              <a16:creationId xmlns:a16="http://schemas.microsoft.com/office/drawing/2014/main" id="{00000000-0008-0000-0400-00000F000000}"/>
            </a:ext>
          </a:extLst>
        </xdr:cNvPr>
        <xdr:cNvSpPr txBox="1">
          <a:spLocks noChangeArrowheads="1"/>
        </xdr:cNvSpPr>
      </xdr:nvSpPr>
      <xdr:spPr bwMode="auto">
        <a:xfrm>
          <a:off x="4675415" y="14044140"/>
          <a:ext cx="1968136" cy="171515"/>
        </a:xfrm>
        <a:prstGeom prst="rect">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en-US" altLang="ja-JP" sz="1100" b="0" i="0" u="none" strike="noStrike" baseline="0">
              <a:solidFill>
                <a:srgbClr val="000000"/>
              </a:solidFill>
              <a:latin typeface="ＭＳ Ｐゴシック"/>
              <a:ea typeface="ＭＳ Ｐゴシック"/>
            </a:rPr>
            <a:t>2102</a:t>
          </a: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6</xdr:col>
      <xdr:colOff>2198914</xdr:colOff>
      <xdr:row>63</xdr:row>
      <xdr:rowOff>39188</xdr:rowOff>
    </xdr:from>
    <xdr:to>
      <xdr:col>6</xdr:col>
      <xdr:colOff>4167051</xdr:colOff>
      <xdr:row>64</xdr:row>
      <xdr:rowOff>65793</xdr:rowOff>
    </xdr:to>
    <xdr:sp macro="" textlink="">
      <xdr:nvSpPr>
        <xdr:cNvPr id="16" name="Text Box 25">
          <a:extLst>
            <a:ext uri="{FF2B5EF4-FFF2-40B4-BE49-F238E27FC236}">
              <a16:creationId xmlns:a16="http://schemas.microsoft.com/office/drawing/2014/main" id="{00000000-0008-0000-0400-000010000000}"/>
            </a:ext>
          </a:extLst>
        </xdr:cNvPr>
        <xdr:cNvSpPr txBox="1">
          <a:spLocks noChangeArrowheads="1"/>
        </xdr:cNvSpPr>
      </xdr:nvSpPr>
      <xdr:spPr bwMode="auto">
        <a:xfrm>
          <a:off x="4675414" y="13869488"/>
          <a:ext cx="1968137" cy="17900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36576" bIns="18288" anchor="ctr" upright="1"/>
        <a:lstStyle/>
        <a:p>
          <a:pPr algn="ctr" rtl="0">
            <a:lnSpc>
              <a:spcPts val="1100"/>
            </a:lnSpc>
            <a:defRPr sz="1000"/>
          </a:pPr>
          <a:r>
            <a:rPr lang="ja-JP" altLang="en-US" sz="1000" b="0" i="0" u="none" strike="noStrike" baseline="0">
              <a:solidFill>
                <a:srgbClr val="000000"/>
              </a:solidFill>
              <a:latin typeface="ＭＳ Ｐゴシック"/>
              <a:ea typeface="ＭＳ Ｐゴシック"/>
            </a:rPr>
            <a:t>水銀使用製品産業廃棄物</a:t>
          </a:r>
        </a:p>
        <a:p>
          <a:pPr algn="ctr" rtl="0">
            <a:lnSpc>
              <a:spcPts val="1100"/>
            </a:lnSpc>
            <a:defRPr sz="1000"/>
          </a:pPr>
          <a:r>
            <a:rPr lang="ja-JP" altLang="en-US" sz="1000" b="0" i="0" u="none" strike="noStrike" baseline="0">
              <a:solidFill>
                <a:srgbClr val="000000"/>
              </a:solidFill>
              <a:latin typeface="ＭＳ Ｐゴシック"/>
              <a:ea typeface="ＭＳ Ｐゴシック"/>
            </a:rPr>
            <a:t>（水銀を含む照明器具、電池等）</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21</xdr:col>
      <xdr:colOff>0</xdr:colOff>
      <xdr:row>25</xdr:row>
      <xdr:rowOff>99640</xdr:rowOff>
    </xdr:from>
    <xdr:to>
      <xdr:col>21</xdr:col>
      <xdr:colOff>0</xdr:colOff>
      <xdr:row>25</xdr:row>
      <xdr:rowOff>99640</xdr:rowOff>
    </xdr:to>
    <xdr:sp macro="" textlink="">
      <xdr:nvSpPr>
        <xdr:cNvPr id="2" name="Text Box 2">
          <a:extLst>
            <a:ext uri="{FF2B5EF4-FFF2-40B4-BE49-F238E27FC236}">
              <a16:creationId xmlns:a16="http://schemas.microsoft.com/office/drawing/2014/main" id="{5511A547-7767-47EC-83D0-725F623C1111}"/>
            </a:ext>
          </a:extLst>
        </xdr:cNvPr>
        <xdr:cNvSpPr txBox="1">
          <a:spLocks noChangeArrowheads="1"/>
        </xdr:cNvSpPr>
      </xdr:nvSpPr>
      <xdr:spPr bwMode="auto">
        <a:xfrm>
          <a:off x="12134850" y="776726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45720" tIns="22860" rIns="0" bIns="0" anchor="t" upright="1"/>
        <a:lstStyle/>
        <a:p>
          <a:pPr algn="l" rtl="0">
            <a:defRPr sz="1000"/>
          </a:pPr>
          <a:r>
            <a:rPr lang="ja-JP" altLang="en-US" sz="1100" b="1" i="1" u="none" strike="noStrike" baseline="0">
              <a:solidFill>
                <a:srgbClr val="000000"/>
              </a:solidFill>
              <a:latin typeface="HG丸ｺﾞｼｯｸM-PRO"/>
              <a:ea typeface="HG丸ｺﾞｼｯｸM-PRO"/>
            </a:rPr>
            <a:t>神奈川</a:t>
          </a:r>
        </a:p>
      </xdr:txBody>
    </xdr:sp>
    <xdr:clientData/>
  </xdr:twoCellAnchor>
  <xdr:twoCellAnchor>
    <xdr:from>
      <xdr:col>21</xdr:col>
      <xdr:colOff>0</xdr:colOff>
      <xdr:row>25</xdr:row>
      <xdr:rowOff>99640</xdr:rowOff>
    </xdr:from>
    <xdr:to>
      <xdr:col>21</xdr:col>
      <xdr:colOff>0</xdr:colOff>
      <xdr:row>25</xdr:row>
      <xdr:rowOff>99640</xdr:rowOff>
    </xdr:to>
    <xdr:sp macro="" textlink="">
      <xdr:nvSpPr>
        <xdr:cNvPr id="3" name="Text Box 3">
          <a:extLst>
            <a:ext uri="{FF2B5EF4-FFF2-40B4-BE49-F238E27FC236}">
              <a16:creationId xmlns:a16="http://schemas.microsoft.com/office/drawing/2014/main" id="{D76010EF-8B9B-459B-B312-2F73353BA8F5}"/>
            </a:ext>
          </a:extLst>
        </xdr:cNvPr>
        <xdr:cNvSpPr txBox="1">
          <a:spLocks noChangeArrowheads="1"/>
        </xdr:cNvSpPr>
      </xdr:nvSpPr>
      <xdr:spPr bwMode="auto">
        <a:xfrm>
          <a:off x="12134850" y="776726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18288" rIns="0" bIns="0" anchor="t" upright="1"/>
        <a:lstStyle/>
        <a:p>
          <a:pPr algn="l" rtl="0">
            <a:defRPr sz="1000"/>
          </a:pPr>
          <a:r>
            <a:rPr lang="ja-JP" altLang="en-US" sz="1100" b="1" i="1" u="none" strike="noStrike" baseline="0">
              <a:solidFill>
                <a:srgbClr val="000000"/>
              </a:solidFill>
              <a:latin typeface="HG丸ｺﾞｼｯｸM-PRO"/>
              <a:ea typeface="HG丸ｺﾞｼｯｸM-PRO"/>
            </a:rPr>
            <a:t>東京</a:t>
          </a:r>
        </a:p>
      </xdr:txBody>
    </xdr:sp>
    <xdr:clientData/>
  </xdr:twoCellAnchor>
  <xdr:twoCellAnchor>
    <xdr:from>
      <xdr:col>21</xdr:col>
      <xdr:colOff>0</xdr:colOff>
      <xdr:row>25</xdr:row>
      <xdr:rowOff>99640</xdr:rowOff>
    </xdr:from>
    <xdr:to>
      <xdr:col>21</xdr:col>
      <xdr:colOff>0</xdr:colOff>
      <xdr:row>25</xdr:row>
      <xdr:rowOff>99640</xdr:rowOff>
    </xdr:to>
    <xdr:sp macro="" textlink="">
      <xdr:nvSpPr>
        <xdr:cNvPr id="4" name="Text Box 4">
          <a:extLst>
            <a:ext uri="{FF2B5EF4-FFF2-40B4-BE49-F238E27FC236}">
              <a16:creationId xmlns:a16="http://schemas.microsoft.com/office/drawing/2014/main" id="{1BB46FA1-143D-46D3-BD56-890E4330357D}"/>
            </a:ext>
          </a:extLst>
        </xdr:cNvPr>
        <xdr:cNvSpPr txBox="1">
          <a:spLocks noChangeArrowheads="1"/>
        </xdr:cNvSpPr>
      </xdr:nvSpPr>
      <xdr:spPr bwMode="auto">
        <a:xfrm>
          <a:off x="12134850" y="776726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18288" rIns="0" bIns="0" anchor="t" upright="1"/>
        <a:lstStyle/>
        <a:p>
          <a:pPr algn="l" rtl="0">
            <a:defRPr sz="1000"/>
          </a:pPr>
          <a:r>
            <a:rPr lang="ja-JP" altLang="en-US" sz="1100" b="1" i="1" u="none" strike="noStrike" baseline="0">
              <a:solidFill>
                <a:srgbClr val="000000"/>
              </a:solidFill>
              <a:latin typeface="HG丸ｺﾞｼｯｸM-PRO"/>
              <a:ea typeface="HG丸ｺﾞｼｯｸM-PRO"/>
            </a:rPr>
            <a:t>静岡</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5" name="Text Box 5">
          <a:extLst>
            <a:ext uri="{FF2B5EF4-FFF2-40B4-BE49-F238E27FC236}">
              <a16:creationId xmlns:a16="http://schemas.microsoft.com/office/drawing/2014/main" id="{4CE1653B-D695-4EFF-854C-70B0B245300C}"/>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6" name="Text Box 6">
          <a:extLst>
            <a:ext uri="{FF2B5EF4-FFF2-40B4-BE49-F238E27FC236}">
              <a16:creationId xmlns:a16="http://schemas.microsoft.com/office/drawing/2014/main" id="{ADF6546F-6041-4204-8414-311060AE8F4F}"/>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7" name="Text Box 7">
          <a:extLst>
            <a:ext uri="{FF2B5EF4-FFF2-40B4-BE49-F238E27FC236}">
              <a16:creationId xmlns:a16="http://schemas.microsoft.com/office/drawing/2014/main" id="{CC54FC8A-2DF1-456F-AD63-B503BF22483A}"/>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8" name="Text Box 8">
          <a:extLst>
            <a:ext uri="{FF2B5EF4-FFF2-40B4-BE49-F238E27FC236}">
              <a16:creationId xmlns:a16="http://schemas.microsoft.com/office/drawing/2014/main" id="{1A0616B4-D2FB-4E3D-BF79-B950E32A6FA7}"/>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9" name="Text Box 9">
          <a:extLst>
            <a:ext uri="{FF2B5EF4-FFF2-40B4-BE49-F238E27FC236}">
              <a16:creationId xmlns:a16="http://schemas.microsoft.com/office/drawing/2014/main" id="{38BE78CC-F468-4A36-9C9E-E7A631B1DE87}"/>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0" name="Text Box 10">
          <a:extLst>
            <a:ext uri="{FF2B5EF4-FFF2-40B4-BE49-F238E27FC236}">
              <a16:creationId xmlns:a16="http://schemas.microsoft.com/office/drawing/2014/main" id="{FC2D3061-0BE3-47C3-8789-99C5DE91832C}"/>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1" name="Text Box 11">
          <a:extLst>
            <a:ext uri="{FF2B5EF4-FFF2-40B4-BE49-F238E27FC236}">
              <a16:creationId xmlns:a16="http://schemas.microsoft.com/office/drawing/2014/main" id="{EFD59D05-D779-40AA-936E-FACEE036367F}"/>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2" name="Text Box 12">
          <a:extLst>
            <a:ext uri="{FF2B5EF4-FFF2-40B4-BE49-F238E27FC236}">
              <a16:creationId xmlns:a16="http://schemas.microsoft.com/office/drawing/2014/main" id="{E2DAACD0-F2C3-4BD6-A686-F971B6C5E956}"/>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3" name="Text Box 13">
          <a:extLst>
            <a:ext uri="{FF2B5EF4-FFF2-40B4-BE49-F238E27FC236}">
              <a16:creationId xmlns:a16="http://schemas.microsoft.com/office/drawing/2014/main" id="{F6DBF70C-9F2A-475A-9893-77F15A4C4B91}"/>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4" name="Text Box 14">
          <a:extLst>
            <a:ext uri="{FF2B5EF4-FFF2-40B4-BE49-F238E27FC236}">
              <a16:creationId xmlns:a16="http://schemas.microsoft.com/office/drawing/2014/main" id="{915B13B4-2EED-49D7-976F-4DC640FE1C75}"/>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5" name="Text Box 15">
          <a:extLst>
            <a:ext uri="{FF2B5EF4-FFF2-40B4-BE49-F238E27FC236}">
              <a16:creationId xmlns:a16="http://schemas.microsoft.com/office/drawing/2014/main" id="{B42960DF-3828-4C7A-A987-F821F44AA526}"/>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6" name="Text Box 16">
          <a:extLst>
            <a:ext uri="{FF2B5EF4-FFF2-40B4-BE49-F238E27FC236}">
              <a16:creationId xmlns:a16="http://schemas.microsoft.com/office/drawing/2014/main" id="{F41F586B-63F3-4F3B-BA34-652920FA71D3}"/>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7" name="Text Box 262">
          <a:extLst>
            <a:ext uri="{FF2B5EF4-FFF2-40B4-BE49-F238E27FC236}">
              <a16:creationId xmlns:a16="http://schemas.microsoft.com/office/drawing/2014/main" id="{E7E90870-2005-47FF-A778-2C7BEDB41816}"/>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8" name="Text Box 263">
          <a:extLst>
            <a:ext uri="{FF2B5EF4-FFF2-40B4-BE49-F238E27FC236}">
              <a16:creationId xmlns:a16="http://schemas.microsoft.com/office/drawing/2014/main" id="{CF91578E-361B-4A07-9E8E-359992FC66BF}"/>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9" name="Text Box 264">
          <a:extLst>
            <a:ext uri="{FF2B5EF4-FFF2-40B4-BE49-F238E27FC236}">
              <a16:creationId xmlns:a16="http://schemas.microsoft.com/office/drawing/2014/main" id="{24ACD1A9-0045-476E-AB57-FEC3339C0D3E}"/>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20" name="Text Box 265">
          <a:extLst>
            <a:ext uri="{FF2B5EF4-FFF2-40B4-BE49-F238E27FC236}">
              <a16:creationId xmlns:a16="http://schemas.microsoft.com/office/drawing/2014/main" id="{FECBA039-7EDC-4EA7-857A-E5F802E46CE9}"/>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21" name="Text Box 267">
          <a:extLst>
            <a:ext uri="{FF2B5EF4-FFF2-40B4-BE49-F238E27FC236}">
              <a16:creationId xmlns:a16="http://schemas.microsoft.com/office/drawing/2014/main" id="{7913229A-A857-4527-90DC-8EA3D1927834}"/>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22" name="Text Box 268">
          <a:extLst>
            <a:ext uri="{FF2B5EF4-FFF2-40B4-BE49-F238E27FC236}">
              <a16:creationId xmlns:a16="http://schemas.microsoft.com/office/drawing/2014/main" id="{BF1D4E72-2482-4BA8-8269-272A234B83DA}"/>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23" name="Text Box 269">
          <a:extLst>
            <a:ext uri="{FF2B5EF4-FFF2-40B4-BE49-F238E27FC236}">
              <a16:creationId xmlns:a16="http://schemas.microsoft.com/office/drawing/2014/main" id="{C60F7039-C231-4C31-8BFC-7266C16907AA}"/>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24" name="Text Box 270">
          <a:extLst>
            <a:ext uri="{FF2B5EF4-FFF2-40B4-BE49-F238E27FC236}">
              <a16:creationId xmlns:a16="http://schemas.microsoft.com/office/drawing/2014/main" id="{F7D52903-B77B-4635-85E8-5DC038A8B210}"/>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25" name="Text Box 346">
          <a:extLst>
            <a:ext uri="{FF2B5EF4-FFF2-40B4-BE49-F238E27FC236}">
              <a16:creationId xmlns:a16="http://schemas.microsoft.com/office/drawing/2014/main" id="{B52D535E-33A9-4518-83E5-A0E8574B54CF}"/>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26" name="Text Box 347">
          <a:extLst>
            <a:ext uri="{FF2B5EF4-FFF2-40B4-BE49-F238E27FC236}">
              <a16:creationId xmlns:a16="http://schemas.microsoft.com/office/drawing/2014/main" id="{25D5EEB7-6ECA-4303-9DC7-F6F51B624537}"/>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27" name="Text Box 348">
          <a:extLst>
            <a:ext uri="{FF2B5EF4-FFF2-40B4-BE49-F238E27FC236}">
              <a16:creationId xmlns:a16="http://schemas.microsoft.com/office/drawing/2014/main" id="{3790E5CD-0BF8-4C3C-BFEA-B26AE3A6AB24}"/>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28" name="Text Box 349">
          <a:extLst>
            <a:ext uri="{FF2B5EF4-FFF2-40B4-BE49-F238E27FC236}">
              <a16:creationId xmlns:a16="http://schemas.microsoft.com/office/drawing/2014/main" id="{2910A0B9-5299-4415-BE73-3FDEC39653EE}"/>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29" name="Text Box 350">
          <a:extLst>
            <a:ext uri="{FF2B5EF4-FFF2-40B4-BE49-F238E27FC236}">
              <a16:creationId xmlns:a16="http://schemas.microsoft.com/office/drawing/2014/main" id="{EE526836-8E5F-4CC3-9886-E93908A9FF3B}"/>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0" name="Text Box 351">
          <a:extLst>
            <a:ext uri="{FF2B5EF4-FFF2-40B4-BE49-F238E27FC236}">
              <a16:creationId xmlns:a16="http://schemas.microsoft.com/office/drawing/2014/main" id="{1BDA3DCB-96F2-4AC9-AFFF-D07046524CDE}"/>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1" name="Text Box 352">
          <a:extLst>
            <a:ext uri="{FF2B5EF4-FFF2-40B4-BE49-F238E27FC236}">
              <a16:creationId xmlns:a16="http://schemas.microsoft.com/office/drawing/2014/main" id="{02FE3E24-6159-4726-8ED3-B02AC97C3F9A}"/>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2" name="Text Box 353">
          <a:extLst>
            <a:ext uri="{FF2B5EF4-FFF2-40B4-BE49-F238E27FC236}">
              <a16:creationId xmlns:a16="http://schemas.microsoft.com/office/drawing/2014/main" id="{9511F288-F9D8-4C40-A137-05F5817EF4AC}"/>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3" name="Text Box 354">
          <a:extLst>
            <a:ext uri="{FF2B5EF4-FFF2-40B4-BE49-F238E27FC236}">
              <a16:creationId xmlns:a16="http://schemas.microsoft.com/office/drawing/2014/main" id="{A8813411-9709-40E0-A810-66EF7FB123E0}"/>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4" name="Text Box 355">
          <a:extLst>
            <a:ext uri="{FF2B5EF4-FFF2-40B4-BE49-F238E27FC236}">
              <a16:creationId xmlns:a16="http://schemas.microsoft.com/office/drawing/2014/main" id="{8D375154-9407-4B4B-9FE1-3398F0AAC2BF}"/>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5" name="Text Box 356">
          <a:extLst>
            <a:ext uri="{FF2B5EF4-FFF2-40B4-BE49-F238E27FC236}">
              <a16:creationId xmlns:a16="http://schemas.microsoft.com/office/drawing/2014/main" id="{B6BB57E5-5B16-48B6-8609-694A0F0B6CBD}"/>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6" name="Text Box 357">
          <a:extLst>
            <a:ext uri="{FF2B5EF4-FFF2-40B4-BE49-F238E27FC236}">
              <a16:creationId xmlns:a16="http://schemas.microsoft.com/office/drawing/2014/main" id="{D8EF9411-8462-4874-BF67-322E50E8D037}"/>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7" name="Text Box 358">
          <a:extLst>
            <a:ext uri="{FF2B5EF4-FFF2-40B4-BE49-F238E27FC236}">
              <a16:creationId xmlns:a16="http://schemas.microsoft.com/office/drawing/2014/main" id="{B080D51B-6F31-4208-BCDA-27E9553C02EC}"/>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8" name="Text Box 359">
          <a:extLst>
            <a:ext uri="{FF2B5EF4-FFF2-40B4-BE49-F238E27FC236}">
              <a16:creationId xmlns:a16="http://schemas.microsoft.com/office/drawing/2014/main" id="{A2F23093-EAFE-4C08-AE98-87F89FC029D6}"/>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9" name="Text Box 360">
          <a:extLst>
            <a:ext uri="{FF2B5EF4-FFF2-40B4-BE49-F238E27FC236}">
              <a16:creationId xmlns:a16="http://schemas.microsoft.com/office/drawing/2014/main" id="{134BE2F4-4BBF-426F-8E49-036196EA6922}"/>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0" name="Text Box 361">
          <a:extLst>
            <a:ext uri="{FF2B5EF4-FFF2-40B4-BE49-F238E27FC236}">
              <a16:creationId xmlns:a16="http://schemas.microsoft.com/office/drawing/2014/main" id="{BDBD96BF-5A74-4985-B583-14F2412273E9}"/>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1" name="Text Box 362">
          <a:extLst>
            <a:ext uri="{FF2B5EF4-FFF2-40B4-BE49-F238E27FC236}">
              <a16:creationId xmlns:a16="http://schemas.microsoft.com/office/drawing/2014/main" id="{C954FAE6-813E-4889-BBF2-801F051F0F02}"/>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2" name="Text Box 363">
          <a:extLst>
            <a:ext uri="{FF2B5EF4-FFF2-40B4-BE49-F238E27FC236}">
              <a16:creationId xmlns:a16="http://schemas.microsoft.com/office/drawing/2014/main" id="{D80CE122-BBBE-49AD-AD5D-6323E34040CE}"/>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3" name="Text Box 364">
          <a:extLst>
            <a:ext uri="{FF2B5EF4-FFF2-40B4-BE49-F238E27FC236}">
              <a16:creationId xmlns:a16="http://schemas.microsoft.com/office/drawing/2014/main" id="{BF60AB27-7018-41F2-B7DC-0188D3727E9D}"/>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4" name="Text Box 365">
          <a:extLst>
            <a:ext uri="{FF2B5EF4-FFF2-40B4-BE49-F238E27FC236}">
              <a16:creationId xmlns:a16="http://schemas.microsoft.com/office/drawing/2014/main" id="{F8886708-4B5E-4615-B50A-D738542F7F59}"/>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5" name="Text Box 366">
          <a:extLst>
            <a:ext uri="{FF2B5EF4-FFF2-40B4-BE49-F238E27FC236}">
              <a16:creationId xmlns:a16="http://schemas.microsoft.com/office/drawing/2014/main" id="{D91BA1F8-4251-4BEC-9B0C-B4DA08B806F5}"/>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6" name="Text Box 367">
          <a:extLst>
            <a:ext uri="{FF2B5EF4-FFF2-40B4-BE49-F238E27FC236}">
              <a16:creationId xmlns:a16="http://schemas.microsoft.com/office/drawing/2014/main" id="{8C2BA2C4-3A60-4325-A583-20DF5BF40D34}"/>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7" name="Text Box 368">
          <a:extLst>
            <a:ext uri="{FF2B5EF4-FFF2-40B4-BE49-F238E27FC236}">
              <a16:creationId xmlns:a16="http://schemas.microsoft.com/office/drawing/2014/main" id="{7C41ED0E-A744-4958-BB3A-5D0D053FCC22}"/>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8" name="Text Box 369">
          <a:extLst>
            <a:ext uri="{FF2B5EF4-FFF2-40B4-BE49-F238E27FC236}">
              <a16:creationId xmlns:a16="http://schemas.microsoft.com/office/drawing/2014/main" id="{73DD3E11-CB9B-4FAB-B0BB-097F0C7AD313}"/>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9" name="Text Box 370">
          <a:extLst>
            <a:ext uri="{FF2B5EF4-FFF2-40B4-BE49-F238E27FC236}">
              <a16:creationId xmlns:a16="http://schemas.microsoft.com/office/drawing/2014/main" id="{EC185112-2A58-4AC5-B316-A1634040853A}"/>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0" name="Text Box 371">
          <a:extLst>
            <a:ext uri="{FF2B5EF4-FFF2-40B4-BE49-F238E27FC236}">
              <a16:creationId xmlns:a16="http://schemas.microsoft.com/office/drawing/2014/main" id="{162BFD7E-A01A-451D-986F-02BDA483484E}"/>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1" name="Text Box 372">
          <a:extLst>
            <a:ext uri="{FF2B5EF4-FFF2-40B4-BE49-F238E27FC236}">
              <a16:creationId xmlns:a16="http://schemas.microsoft.com/office/drawing/2014/main" id="{33242350-48BB-458B-990D-137B0318D36C}"/>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2" name="Text Box 373">
          <a:extLst>
            <a:ext uri="{FF2B5EF4-FFF2-40B4-BE49-F238E27FC236}">
              <a16:creationId xmlns:a16="http://schemas.microsoft.com/office/drawing/2014/main" id="{AF95F722-6803-4EEB-9679-BD84AC80D000}"/>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3" name="Text Box 374">
          <a:extLst>
            <a:ext uri="{FF2B5EF4-FFF2-40B4-BE49-F238E27FC236}">
              <a16:creationId xmlns:a16="http://schemas.microsoft.com/office/drawing/2014/main" id="{83414B01-251A-456E-82B1-2FDF67B51454}"/>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4" name="Text Box 375">
          <a:extLst>
            <a:ext uri="{FF2B5EF4-FFF2-40B4-BE49-F238E27FC236}">
              <a16:creationId xmlns:a16="http://schemas.microsoft.com/office/drawing/2014/main" id="{4F20AAF8-82ED-4B25-B726-ABDFD1E5A383}"/>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5" name="Text Box 376">
          <a:extLst>
            <a:ext uri="{FF2B5EF4-FFF2-40B4-BE49-F238E27FC236}">
              <a16:creationId xmlns:a16="http://schemas.microsoft.com/office/drawing/2014/main" id="{0911EE63-D10F-4037-83D2-76DF99907E43}"/>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6" name="Text Box 377">
          <a:extLst>
            <a:ext uri="{FF2B5EF4-FFF2-40B4-BE49-F238E27FC236}">
              <a16:creationId xmlns:a16="http://schemas.microsoft.com/office/drawing/2014/main" id="{FE518E0F-AF80-4751-97CB-6B92643A2890}"/>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7" name="Text Box 378">
          <a:extLst>
            <a:ext uri="{FF2B5EF4-FFF2-40B4-BE49-F238E27FC236}">
              <a16:creationId xmlns:a16="http://schemas.microsoft.com/office/drawing/2014/main" id="{D04FEA70-D03F-490D-8F87-5CC5A3A3CC3A}"/>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8" name="Text Box 379">
          <a:extLst>
            <a:ext uri="{FF2B5EF4-FFF2-40B4-BE49-F238E27FC236}">
              <a16:creationId xmlns:a16="http://schemas.microsoft.com/office/drawing/2014/main" id="{87E1824F-86D2-4EAE-ADF9-8CB53F66BE03}"/>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9" name="Text Box 380">
          <a:extLst>
            <a:ext uri="{FF2B5EF4-FFF2-40B4-BE49-F238E27FC236}">
              <a16:creationId xmlns:a16="http://schemas.microsoft.com/office/drawing/2014/main" id="{D5E67BB6-00B6-480D-A52A-83867169324B}"/>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0" name="Text Box 381">
          <a:extLst>
            <a:ext uri="{FF2B5EF4-FFF2-40B4-BE49-F238E27FC236}">
              <a16:creationId xmlns:a16="http://schemas.microsoft.com/office/drawing/2014/main" id="{E943846D-54CF-43BC-B4BC-F62C3C31B720}"/>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1" name="Text Box 382">
          <a:extLst>
            <a:ext uri="{FF2B5EF4-FFF2-40B4-BE49-F238E27FC236}">
              <a16:creationId xmlns:a16="http://schemas.microsoft.com/office/drawing/2014/main" id="{A37C2C1E-6B6F-47EF-B05B-301070BD3D0C}"/>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2" name="Text Box 383">
          <a:extLst>
            <a:ext uri="{FF2B5EF4-FFF2-40B4-BE49-F238E27FC236}">
              <a16:creationId xmlns:a16="http://schemas.microsoft.com/office/drawing/2014/main" id="{FA5F957E-EE51-4946-9A45-8E92E1A08958}"/>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3" name="Text Box 384">
          <a:extLst>
            <a:ext uri="{FF2B5EF4-FFF2-40B4-BE49-F238E27FC236}">
              <a16:creationId xmlns:a16="http://schemas.microsoft.com/office/drawing/2014/main" id="{F31753A9-4041-4265-B249-FDFF89C66027}"/>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4" name="Text Box 385">
          <a:extLst>
            <a:ext uri="{FF2B5EF4-FFF2-40B4-BE49-F238E27FC236}">
              <a16:creationId xmlns:a16="http://schemas.microsoft.com/office/drawing/2014/main" id="{FC1CD31B-4531-4991-B8B7-A2F061A204C9}"/>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5" name="Text Box 386">
          <a:extLst>
            <a:ext uri="{FF2B5EF4-FFF2-40B4-BE49-F238E27FC236}">
              <a16:creationId xmlns:a16="http://schemas.microsoft.com/office/drawing/2014/main" id="{45A73E66-DEE7-4F2A-8CB9-A88FCEB3B445}"/>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6" name="Text Box 387">
          <a:extLst>
            <a:ext uri="{FF2B5EF4-FFF2-40B4-BE49-F238E27FC236}">
              <a16:creationId xmlns:a16="http://schemas.microsoft.com/office/drawing/2014/main" id="{0E50F880-A238-4AC8-8734-29034673A661}"/>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7" name="Text Box 388">
          <a:extLst>
            <a:ext uri="{FF2B5EF4-FFF2-40B4-BE49-F238E27FC236}">
              <a16:creationId xmlns:a16="http://schemas.microsoft.com/office/drawing/2014/main" id="{C1B68493-5487-44F5-B053-DABD041143E4}"/>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8" name="Text Box 389">
          <a:extLst>
            <a:ext uri="{FF2B5EF4-FFF2-40B4-BE49-F238E27FC236}">
              <a16:creationId xmlns:a16="http://schemas.microsoft.com/office/drawing/2014/main" id="{03A503BD-8F17-4812-960A-2FB80C1607B4}"/>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9" name="Text Box 390">
          <a:extLst>
            <a:ext uri="{FF2B5EF4-FFF2-40B4-BE49-F238E27FC236}">
              <a16:creationId xmlns:a16="http://schemas.microsoft.com/office/drawing/2014/main" id="{93871347-63E0-4D66-8818-CB148234AA2B}"/>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0" name="Text Box 391">
          <a:extLst>
            <a:ext uri="{FF2B5EF4-FFF2-40B4-BE49-F238E27FC236}">
              <a16:creationId xmlns:a16="http://schemas.microsoft.com/office/drawing/2014/main" id="{153C9B62-7324-4684-A96D-B5ED835AF6D9}"/>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1" name="Text Box 392">
          <a:extLst>
            <a:ext uri="{FF2B5EF4-FFF2-40B4-BE49-F238E27FC236}">
              <a16:creationId xmlns:a16="http://schemas.microsoft.com/office/drawing/2014/main" id="{50157B0A-02EA-4C52-AE02-D2839FF0DC1D}"/>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2" name="Text Box 393">
          <a:extLst>
            <a:ext uri="{FF2B5EF4-FFF2-40B4-BE49-F238E27FC236}">
              <a16:creationId xmlns:a16="http://schemas.microsoft.com/office/drawing/2014/main" id="{89859CE0-0479-434B-A3E3-220FF81F9511}"/>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3" name="Text Box 394">
          <a:extLst>
            <a:ext uri="{FF2B5EF4-FFF2-40B4-BE49-F238E27FC236}">
              <a16:creationId xmlns:a16="http://schemas.microsoft.com/office/drawing/2014/main" id="{65B24E25-EC6A-4898-95DF-A9297A9B1E59}"/>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4" name="Text Box 395">
          <a:extLst>
            <a:ext uri="{FF2B5EF4-FFF2-40B4-BE49-F238E27FC236}">
              <a16:creationId xmlns:a16="http://schemas.microsoft.com/office/drawing/2014/main" id="{EDB2444A-DFF5-4108-A579-14643ED29C2F}"/>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5" name="Text Box 396">
          <a:extLst>
            <a:ext uri="{FF2B5EF4-FFF2-40B4-BE49-F238E27FC236}">
              <a16:creationId xmlns:a16="http://schemas.microsoft.com/office/drawing/2014/main" id="{54115FEB-82F4-45F1-AD16-8283AD32A058}"/>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6" name="Text Box 397">
          <a:extLst>
            <a:ext uri="{FF2B5EF4-FFF2-40B4-BE49-F238E27FC236}">
              <a16:creationId xmlns:a16="http://schemas.microsoft.com/office/drawing/2014/main" id="{9E88331C-C459-4008-BB89-0B3C6A77F80C}"/>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7" name="Text Box 398">
          <a:extLst>
            <a:ext uri="{FF2B5EF4-FFF2-40B4-BE49-F238E27FC236}">
              <a16:creationId xmlns:a16="http://schemas.microsoft.com/office/drawing/2014/main" id="{1148FC92-B932-4471-A95C-4C7081A91E2D}"/>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8" name="Text Box 399">
          <a:extLst>
            <a:ext uri="{FF2B5EF4-FFF2-40B4-BE49-F238E27FC236}">
              <a16:creationId xmlns:a16="http://schemas.microsoft.com/office/drawing/2014/main" id="{BE3FB7FF-923F-4EFC-A5AB-A69A469D0DF8}"/>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9" name="Text Box 400">
          <a:extLst>
            <a:ext uri="{FF2B5EF4-FFF2-40B4-BE49-F238E27FC236}">
              <a16:creationId xmlns:a16="http://schemas.microsoft.com/office/drawing/2014/main" id="{219281F7-ECFD-48DB-BDEE-C85E72B8200E}"/>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0" name="Text Box 401">
          <a:extLst>
            <a:ext uri="{FF2B5EF4-FFF2-40B4-BE49-F238E27FC236}">
              <a16:creationId xmlns:a16="http://schemas.microsoft.com/office/drawing/2014/main" id="{BB921183-BD6F-4C6C-B408-24355DB124C5}"/>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1" name="Text Box 402">
          <a:extLst>
            <a:ext uri="{FF2B5EF4-FFF2-40B4-BE49-F238E27FC236}">
              <a16:creationId xmlns:a16="http://schemas.microsoft.com/office/drawing/2014/main" id="{CC8E0C6F-C4DA-4D27-94D3-CE6297D5F4B5}"/>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2" name="Text Box 403">
          <a:extLst>
            <a:ext uri="{FF2B5EF4-FFF2-40B4-BE49-F238E27FC236}">
              <a16:creationId xmlns:a16="http://schemas.microsoft.com/office/drawing/2014/main" id="{57DA9A89-0E0E-4230-860A-BB55CA27CA09}"/>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3" name="Text Box 404">
          <a:extLst>
            <a:ext uri="{FF2B5EF4-FFF2-40B4-BE49-F238E27FC236}">
              <a16:creationId xmlns:a16="http://schemas.microsoft.com/office/drawing/2014/main" id="{AF26071D-EA3A-4D7C-9F01-BD522484A910}"/>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4" name="Text Box 405">
          <a:extLst>
            <a:ext uri="{FF2B5EF4-FFF2-40B4-BE49-F238E27FC236}">
              <a16:creationId xmlns:a16="http://schemas.microsoft.com/office/drawing/2014/main" id="{6575D286-AFB3-4DB3-82E0-861B690CD21D}"/>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5" name="Text Box 406">
          <a:extLst>
            <a:ext uri="{FF2B5EF4-FFF2-40B4-BE49-F238E27FC236}">
              <a16:creationId xmlns:a16="http://schemas.microsoft.com/office/drawing/2014/main" id="{1662F585-AEE7-4A12-8C9A-910A48356D86}"/>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6" name="Text Box 407">
          <a:extLst>
            <a:ext uri="{FF2B5EF4-FFF2-40B4-BE49-F238E27FC236}">
              <a16:creationId xmlns:a16="http://schemas.microsoft.com/office/drawing/2014/main" id="{61417CD6-B63E-4739-AE25-3A3F5C64A25B}"/>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7" name="Text Box 408">
          <a:extLst>
            <a:ext uri="{FF2B5EF4-FFF2-40B4-BE49-F238E27FC236}">
              <a16:creationId xmlns:a16="http://schemas.microsoft.com/office/drawing/2014/main" id="{1289C92E-8DA0-4B75-9205-A21B96771F28}"/>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8" name="Text Box 409">
          <a:extLst>
            <a:ext uri="{FF2B5EF4-FFF2-40B4-BE49-F238E27FC236}">
              <a16:creationId xmlns:a16="http://schemas.microsoft.com/office/drawing/2014/main" id="{B2567871-C10E-43D5-BAA1-89B1811CBEDB}"/>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9" name="Text Box 410">
          <a:extLst>
            <a:ext uri="{FF2B5EF4-FFF2-40B4-BE49-F238E27FC236}">
              <a16:creationId xmlns:a16="http://schemas.microsoft.com/office/drawing/2014/main" id="{D5A54309-4665-4C91-8AB7-05EDB8210BE2}"/>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0" name="Text Box 411">
          <a:extLst>
            <a:ext uri="{FF2B5EF4-FFF2-40B4-BE49-F238E27FC236}">
              <a16:creationId xmlns:a16="http://schemas.microsoft.com/office/drawing/2014/main" id="{CA83C750-88E3-40D5-9AE0-3B184C8E670F}"/>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1" name="Text Box 412">
          <a:extLst>
            <a:ext uri="{FF2B5EF4-FFF2-40B4-BE49-F238E27FC236}">
              <a16:creationId xmlns:a16="http://schemas.microsoft.com/office/drawing/2014/main" id="{DB3EB94B-2CA5-479E-A192-88B7D87EEF29}"/>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2" name="Text Box 413">
          <a:extLst>
            <a:ext uri="{FF2B5EF4-FFF2-40B4-BE49-F238E27FC236}">
              <a16:creationId xmlns:a16="http://schemas.microsoft.com/office/drawing/2014/main" id="{63F8E9EF-4823-45F6-84ED-F22A7E74D963}"/>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3" name="Text Box 414">
          <a:extLst>
            <a:ext uri="{FF2B5EF4-FFF2-40B4-BE49-F238E27FC236}">
              <a16:creationId xmlns:a16="http://schemas.microsoft.com/office/drawing/2014/main" id="{1B15E62D-9FE3-4119-89EC-E9772C1B93FC}"/>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4" name="Text Box 415">
          <a:extLst>
            <a:ext uri="{FF2B5EF4-FFF2-40B4-BE49-F238E27FC236}">
              <a16:creationId xmlns:a16="http://schemas.microsoft.com/office/drawing/2014/main" id="{794695BD-AC59-42BB-A91F-629AC350EF03}"/>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5" name="Text Box 416">
          <a:extLst>
            <a:ext uri="{FF2B5EF4-FFF2-40B4-BE49-F238E27FC236}">
              <a16:creationId xmlns:a16="http://schemas.microsoft.com/office/drawing/2014/main" id="{0405D8BD-3194-4D59-A979-9E0AC2EA8FCD}"/>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6" name="Text Box 417">
          <a:extLst>
            <a:ext uri="{FF2B5EF4-FFF2-40B4-BE49-F238E27FC236}">
              <a16:creationId xmlns:a16="http://schemas.microsoft.com/office/drawing/2014/main" id="{4EABE12F-735A-43CA-B99C-B8274FE4AA76}"/>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7" name="Text Box 418">
          <a:extLst>
            <a:ext uri="{FF2B5EF4-FFF2-40B4-BE49-F238E27FC236}">
              <a16:creationId xmlns:a16="http://schemas.microsoft.com/office/drawing/2014/main" id="{D0342F78-A193-4C12-A232-76FBF9D2D46E}"/>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8" name="Text Box 419">
          <a:extLst>
            <a:ext uri="{FF2B5EF4-FFF2-40B4-BE49-F238E27FC236}">
              <a16:creationId xmlns:a16="http://schemas.microsoft.com/office/drawing/2014/main" id="{BAE5D82D-5D86-4E8B-9250-70CAF4073637}"/>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9" name="Text Box 420">
          <a:extLst>
            <a:ext uri="{FF2B5EF4-FFF2-40B4-BE49-F238E27FC236}">
              <a16:creationId xmlns:a16="http://schemas.microsoft.com/office/drawing/2014/main" id="{3732D799-3397-40F2-83F1-5940188993A9}"/>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0" name="Text Box 421">
          <a:extLst>
            <a:ext uri="{FF2B5EF4-FFF2-40B4-BE49-F238E27FC236}">
              <a16:creationId xmlns:a16="http://schemas.microsoft.com/office/drawing/2014/main" id="{77DBCE23-79DD-4A3A-9560-F833E06AB562}"/>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1" name="Text Box 422">
          <a:extLst>
            <a:ext uri="{FF2B5EF4-FFF2-40B4-BE49-F238E27FC236}">
              <a16:creationId xmlns:a16="http://schemas.microsoft.com/office/drawing/2014/main" id="{3D9B357C-5AC7-47A7-B7C1-8AAA4542D187}"/>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2" name="Text Box 423">
          <a:extLst>
            <a:ext uri="{FF2B5EF4-FFF2-40B4-BE49-F238E27FC236}">
              <a16:creationId xmlns:a16="http://schemas.microsoft.com/office/drawing/2014/main" id="{6F849FBA-A59F-4294-B48A-D805712A5FC9}"/>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3" name="Text Box 424">
          <a:extLst>
            <a:ext uri="{FF2B5EF4-FFF2-40B4-BE49-F238E27FC236}">
              <a16:creationId xmlns:a16="http://schemas.microsoft.com/office/drawing/2014/main" id="{D8C62F81-D6D5-42FF-820D-C4A576CF7AB7}"/>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4" name="Text Box 425">
          <a:extLst>
            <a:ext uri="{FF2B5EF4-FFF2-40B4-BE49-F238E27FC236}">
              <a16:creationId xmlns:a16="http://schemas.microsoft.com/office/drawing/2014/main" id="{9319A6E1-46C9-4494-BA5A-3C0D900FAEAC}"/>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5" name="Text Box 426">
          <a:extLst>
            <a:ext uri="{FF2B5EF4-FFF2-40B4-BE49-F238E27FC236}">
              <a16:creationId xmlns:a16="http://schemas.microsoft.com/office/drawing/2014/main" id="{D78324DB-FDD7-439E-A7A0-427F123BA120}"/>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6" name="Text Box 427">
          <a:extLst>
            <a:ext uri="{FF2B5EF4-FFF2-40B4-BE49-F238E27FC236}">
              <a16:creationId xmlns:a16="http://schemas.microsoft.com/office/drawing/2014/main" id="{65129A92-5640-40AD-8613-79C8F53C8404}"/>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7" name="Text Box 428">
          <a:extLst>
            <a:ext uri="{FF2B5EF4-FFF2-40B4-BE49-F238E27FC236}">
              <a16:creationId xmlns:a16="http://schemas.microsoft.com/office/drawing/2014/main" id="{26D878BB-475B-457C-9781-12B451787A65}"/>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8" name="Text Box 429">
          <a:extLst>
            <a:ext uri="{FF2B5EF4-FFF2-40B4-BE49-F238E27FC236}">
              <a16:creationId xmlns:a16="http://schemas.microsoft.com/office/drawing/2014/main" id="{2F6E6237-7668-40B6-B12F-8450CB620340}"/>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9" name="Text Box 430">
          <a:extLst>
            <a:ext uri="{FF2B5EF4-FFF2-40B4-BE49-F238E27FC236}">
              <a16:creationId xmlns:a16="http://schemas.microsoft.com/office/drawing/2014/main" id="{97185CD6-6584-4EAE-BA49-0E0BE568C504}"/>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0" name="Text Box 431">
          <a:extLst>
            <a:ext uri="{FF2B5EF4-FFF2-40B4-BE49-F238E27FC236}">
              <a16:creationId xmlns:a16="http://schemas.microsoft.com/office/drawing/2014/main" id="{D1CB3641-76DA-4593-B2FF-E37143ECA6A6}"/>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1" name="Text Box 432">
          <a:extLst>
            <a:ext uri="{FF2B5EF4-FFF2-40B4-BE49-F238E27FC236}">
              <a16:creationId xmlns:a16="http://schemas.microsoft.com/office/drawing/2014/main" id="{A1C5EF44-DAA3-425B-B6C4-B6F28261351A}"/>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2" name="Text Box 433">
          <a:extLst>
            <a:ext uri="{FF2B5EF4-FFF2-40B4-BE49-F238E27FC236}">
              <a16:creationId xmlns:a16="http://schemas.microsoft.com/office/drawing/2014/main" id="{F7FF318C-E9BB-4DB8-BB59-3DE83806F602}"/>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3" name="Text Box 434">
          <a:extLst>
            <a:ext uri="{FF2B5EF4-FFF2-40B4-BE49-F238E27FC236}">
              <a16:creationId xmlns:a16="http://schemas.microsoft.com/office/drawing/2014/main" id="{C9578121-12F9-4B66-921D-76A80D0CDD6D}"/>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4" name="Text Box 435">
          <a:extLst>
            <a:ext uri="{FF2B5EF4-FFF2-40B4-BE49-F238E27FC236}">
              <a16:creationId xmlns:a16="http://schemas.microsoft.com/office/drawing/2014/main" id="{FB407BB3-9EEE-4E76-AE24-2A01BA48243C}"/>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5" name="Text Box 436">
          <a:extLst>
            <a:ext uri="{FF2B5EF4-FFF2-40B4-BE49-F238E27FC236}">
              <a16:creationId xmlns:a16="http://schemas.microsoft.com/office/drawing/2014/main" id="{B3B66A96-3FD4-47C6-B4E1-8BBC654C5F61}"/>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6" name="Text Box 437">
          <a:extLst>
            <a:ext uri="{FF2B5EF4-FFF2-40B4-BE49-F238E27FC236}">
              <a16:creationId xmlns:a16="http://schemas.microsoft.com/office/drawing/2014/main" id="{94290F40-5314-4C32-9ADE-9B96AB2ABA2D}"/>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7" name="Text Box 438">
          <a:extLst>
            <a:ext uri="{FF2B5EF4-FFF2-40B4-BE49-F238E27FC236}">
              <a16:creationId xmlns:a16="http://schemas.microsoft.com/office/drawing/2014/main" id="{6623B02F-71A4-45C6-A83C-19A4B88A9382}"/>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8" name="Text Box 439">
          <a:extLst>
            <a:ext uri="{FF2B5EF4-FFF2-40B4-BE49-F238E27FC236}">
              <a16:creationId xmlns:a16="http://schemas.microsoft.com/office/drawing/2014/main" id="{F9D7C8D5-B189-4292-8AA6-347A61D00B36}"/>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9" name="Text Box 440">
          <a:extLst>
            <a:ext uri="{FF2B5EF4-FFF2-40B4-BE49-F238E27FC236}">
              <a16:creationId xmlns:a16="http://schemas.microsoft.com/office/drawing/2014/main" id="{265759B3-5FE1-4D49-B511-A56700633E17}"/>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20" name="Text Box 441">
          <a:extLst>
            <a:ext uri="{FF2B5EF4-FFF2-40B4-BE49-F238E27FC236}">
              <a16:creationId xmlns:a16="http://schemas.microsoft.com/office/drawing/2014/main" id="{90177A5D-118D-4D70-ADC9-BB2AD65FD987}"/>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21" name="Text Box 442">
          <a:extLst>
            <a:ext uri="{FF2B5EF4-FFF2-40B4-BE49-F238E27FC236}">
              <a16:creationId xmlns:a16="http://schemas.microsoft.com/office/drawing/2014/main" id="{71B473FF-1B30-4ABB-9929-AADDE1FAA2B8}"/>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22" name="Text Box 443">
          <a:extLst>
            <a:ext uri="{FF2B5EF4-FFF2-40B4-BE49-F238E27FC236}">
              <a16:creationId xmlns:a16="http://schemas.microsoft.com/office/drawing/2014/main" id="{61B400AE-B720-471B-A489-651387CBEF7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23" name="Text Box 444">
          <a:extLst>
            <a:ext uri="{FF2B5EF4-FFF2-40B4-BE49-F238E27FC236}">
              <a16:creationId xmlns:a16="http://schemas.microsoft.com/office/drawing/2014/main" id="{A5F1209D-3069-4411-BFDD-98F5746703B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24" name="Text Box 445">
          <a:extLst>
            <a:ext uri="{FF2B5EF4-FFF2-40B4-BE49-F238E27FC236}">
              <a16:creationId xmlns:a16="http://schemas.microsoft.com/office/drawing/2014/main" id="{DB4ADDC5-99C0-4AF5-BAB1-C27B098A81C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25" name="Text Box 446">
          <a:extLst>
            <a:ext uri="{FF2B5EF4-FFF2-40B4-BE49-F238E27FC236}">
              <a16:creationId xmlns:a16="http://schemas.microsoft.com/office/drawing/2014/main" id="{89545400-D23C-4737-B835-18CBDD2CB22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26" name="Text Box 447">
          <a:extLst>
            <a:ext uri="{FF2B5EF4-FFF2-40B4-BE49-F238E27FC236}">
              <a16:creationId xmlns:a16="http://schemas.microsoft.com/office/drawing/2014/main" id="{F201C2CA-3FCA-4902-AF5C-EF21188B71C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27" name="Text Box 448">
          <a:extLst>
            <a:ext uri="{FF2B5EF4-FFF2-40B4-BE49-F238E27FC236}">
              <a16:creationId xmlns:a16="http://schemas.microsoft.com/office/drawing/2014/main" id="{690F87C3-F328-4BA8-ADE4-2A60E81BA8B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28" name="Text Box 449">
          <a:extLst>
            <a:ext uri="{FF2B5EF4-FFF2-40B4-BE49-F238E27FC236}">
              <a16:creationId xmlns:a16="http://schemas.microsoft.com/office/drawing/2014/main" id="{8CC50FA7-66CB-47CF-8F25-22E964EE738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29" name="Text Box 450">
          <a:extLst>
            <a:ext uri="{FF2B5EF4-FFF2-40B4-BE49-F238E27FC236}">
              <a16:creationId xmlns:a16="http://schemas.microsoft.com/office/drawing/2014/main" id="{E8EDEFEA-FA67-401E-8CC1-7174B5B2512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0" name="Text Box 451">
          <a:extLst>
            <a:ext uri="{FF2B5EF4-FFF2-40B4-BE49-F238E27FC236}">
              <a16:creationId xmlns:a16="http://schemas.microsoft.com/office/drawing/2014/main" id="{4888F96F-4AE3-40EF-BFC1-BED96B15D1A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1" name="Text Box 452">
          <a:extLst>
            <a:ext uri="{FF2B5EF4-FFF2-40B4-BE49-F238E27FC236}">
              <a16:creationId xmlns:a16="http://schemas.microsoft.com/office/drawing/2014/main" id="{E2E17E42-C14A-41DF-92A5-483EFCBA559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2" name="Text Box 453">
          <a:extLst>
            <a:ext uri="{FF2B5EF4-FFF2-40B4-BE49-F238E27FC236}">
              <a16:creationId xmlns:a16="http://schemas.microsoft.com/office/drawing/2014/main" id="{AF5C827E-95EE-4DA1-8FEE-C2E0E020FB6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3" name="Text Box 454">
          <a:extLst>
            <a:ext uri="{FF2B5EF4-FFF2-40B4-BE49-F238E27FC236}">
              <a16:creationId xmlns:a16="http://schemas.microsoft.com/office/drawing/2014/main" id="{3BEBE6B9-000C-4FBD-9E8A-A3408CE6C42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4" name="Text Box 455">
          <a:extLst>
            <a:ext uri="{FF2B5EF4-FFF2-40B4-BE49-F238E27FC236}">
              <a16:creationId xmlns:a16="http://schemas.microsoft.com/office/drawing/2014/main" id="{9D9D6207-9264-4F83-8E4D-D06929A50BD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5" name="Text Box 456">
          <a:extLst>
            <a:ext uri="{FF2B5EF4-FFF2-40B4-BE49-F238E27FC236}">
              <a16:creationId xmlns:a16="http://schemas.microsoft.com/office/drawing/2014/main" id="{6E9CB0B8-891A-4AAF-BCEF-A994C714554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6" name="Text Box 457">
          <a:extLst>
            <a:ext uri="{FF2B5EF4-FFF2-40B4-BE49-F238E27FC236}">
              <a16:creationId xmlns:a16="http://schemas.microsoft.com/office/drawing/2014/main" id="{82F29DA1-45DC-4801-BCA6-528251F9EC6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7" name="Text Box 458">
          <a:extLst>
            <a:ext uri="{FF2B5EF4-FFF2-40B4-BE49-F238E27FC236}">
              <a16:creationId xmlns:a16="http://schemas.microsoft.com/office/drawing/2014/main" id="{A235007C-0BA7-47D6-A04E-C323454CB4A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8" name="Text Box 459">
          <a:extLst>
            <a:ext uri="{FF2B5EF4-FFF2-40B4-BE49-F238E27FC236}">
              <a16:creationId xmlns:a16="http://schemas.microsoft.com/office/drawing/2014/main" id="{52C6160A-EF80-415B-BFB5-65D3CE1EB06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9" name="Text Box 460">
          <a:extLst>
            <a:ext uri="{FF2B5EF4-FFF2-40B4-BE49-F238E27FC236}">
              <a16:creationId xmlns:a16="http://schemas.microsoft.com/office/drawing/2014/main" id="{7D6369BC-736E-40C2-9346-87F0A7C126A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0" name="Text Box 461">
          <a:extLst>
            <a:ext uri="{FF2B5EF4-FFF2-40B4-BE49-F238E27FC236}">
              <a16:creationId xmlns:a16="http://schemas.microsoft.com/office/drawing/2014/main" id="{81195A99-807C-44CB-8777-9195563DD4D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1" name="Text Box 462">
          <a:extLst>
            <a:ext uri="{FF2B5EF4-FFF2-40B4-BE49-F238E27FC236}">
              <a16:creationId xmlns:a16="http://schemas.microsoft.com/office/drawing/2014/main" id="{05B22AAE-5351-4F25-AF41-9FB4CC868EE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2" name="Text Box 463">
          <a:extLst>
            <a:ext uri="{FF2B5EF4-FFF2-40B4-BE49-F238E27FC236}">
              <a16:creationId xmlns:a16="http://schemas.microsoft.com/office/drawing/2014/main" id="{8FE20FB8-52C3-45B9-8A07-7270E695633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3" name="Text Box 464">
          <a:extLst>
            <a:ext uri="{FF2B5EF4-FFF2-40B4-BE49-F238E27FC236}">
              <a16:creationId xmlns:a16="http://schemas.microsoft.com/office/drawing/2014/main" id="{71E4F088-FEED-4BA6-AA30-CABEBE26E5D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4" name="Text Box 465">
          <a:extLst>
            <a:ext uri="{FF2B5EF4-FFF2-40B4-BE49-F238E27FC236}">
              <a16:creationId xmlns:a16="http://schemas.microsoft.com/office/drawing/2014/main" id="{4089BFAE-2C6B-4BCA-8FF5-1FDE9A43383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5" name="Text Box 466">
          <a:extLst>
            <a:ext uri="{FF2B5EF4-FFF2-40B4-BE49-F238E27FC236}">
              <a16:creationId xmlns:a16="http://schemas.microsoft.com/office/drawing/2014/main" id="{01B582F9-CEFD-441D-8A95-ADBF8F0E7EC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6" name="Text Box 467">
          <a:extLst>
            <a:ext uri="{FF2B5EF4-FFF2-40B4-BE49-F238E27FC236}">
              <a16:creationId xmlns:a16="http://schemas.microsoft.com/office/drawing/2014/main" id="{0FE61786-F8AE-42CA-BFDA-E927080B504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7" name="Text Box 468">
          <a:extLst>
            <a:ext uri="{FF2B5EF4-FFF2-40B4-BE49-F238E27FC236}">
              <a16:creationId xmlns:a16="http://schemas.microsoft.com/office/drawing/2014/main" id="{DDC836EE-5126-402C-93EE-7E9F67DF347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8" name="Text Box 469">
          <a:extLst>
            <a:ext uri="{FF2B5EF4-FFF2-40B4-BE49-F238E27FC236}">
              <a16:creationId xmlns:a16="http://schemas.microsoft.com/office/drawing/2014/main" id="{B55D2C29-2695-4D26-BF97-8D76EB41714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9" name="Text Box 470">
          <a:extLst>
            <a:ext uri="{FF2B5EF4-FFF2-40B4-BE49-F238E27FC236}">
              <a16:creationId xmlns:a16="http://schemas.microsoft.com/office/drawing/2014/main" id="{8387349B-F690-49A1-AC90-3611829BF99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0" name="Text Box 471">
          <a:extLst>
            <a:ext uri="{FF2B5EF4-FFF2-40B4-BE49-F238E27FC236}">
              <a16:creationId xmlns:a16="http://schemas.microsoft.com/office/drawing/2014/main" id="{5600D301-DF73-4547-9C6D-817B73CC466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1" name="Text Box 472">
          <a:extLst>
            <a:ext uri="{FF2B5EF4-FFF2-40B4-BE49-F238E27FC236}">
              <a16:creationId xmlns:a16="http://schemas.microsoft.com/office/drawing/2014/main" id="{82FD7F47-5981-4A34-8BC8-749A7478BB0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2" name="Text Box 473">
          <a:extLst>
            <a:ext uri="{FF2B5EF4-FFF2-40B4-BE49-F238E27FC236}">
              <a16:creationId xmlns:a16="http://schemas.microsoft.com/office/drawing/2014/main" id="{A486767F-35F6-4140-9660-C700248A2E8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3" name="Text Box 474">
          <a:extLst>
            <a:ext uri="{FF2B5EF4-FFF2-40B4-BE49-F238E27FC236}">
              <a16:creationId xmlns:a16="http://schemas.microsoft.com/office/drawing/2014/main" id="{D78F165A-4168-4C8A-8070-E5228B510CB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4" name="Text Box 475">
          <a:extLst>
            <a:ext uri="{FF2B5EF4-FFF2-40B4-BE49-F238E27FC236}">
              <a16:creationId xmlns:a16="http://schemas.microsoft.com/office/drawing/2014/main" id="{1E31AC5E-3CDC-4CBD-8D54-ACDE23F6D94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5" name="Text Box 476">
          <a:extLst>
            <a:ext uri="{FF2B5EF4-FFF2-40B4-BE49-F238E27FC236}">
              <a16:creationId xmlns:a16="http://schemas.microsoft.com/office/drawing/2014/main" id="{A8317B77-EB6A-4597-8EC0-5D81ECC28D1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6" name="Text Box 477">
          <a:extLst>
            <a:ext uri="{FF2B5EF4-FFF2-40B4-BE49-F238E27FC236}">
              <a16:creationId xmlns:a16="http://schemas.microsoft.com/office/drawing/2014/main" id="{B2713F66-A580-40DC-BDF0-FC4652DC0B5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7" name="Text Box 478">
          <a:extLst>
            <a:ext uri="{FF2B5EF4-FFF2-40B4-BE49-F238E27FC236}">
              <a16:creationId xmlns:a16="http://schemas.microsoft.com/office/drawing/2014/main" id="{4DB2377A-C9FD-422A-990A-08D4C37E9D0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8" name="Text Box 479">
          <a:extLst>
            <a:ext uri="{FF2B5EF4-FFF2-40B4-BE49-F238E27FC236}">
              <a16:creationId xmlns:a16="http://schemas.microsoft.com/office/drawing/2014/main" id="{8A7A2EA0-020F-488D-B47F-39233A01347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9" name="Text Box 480">
          <a:extLst>
            <a:ext uri="{FF2B5EF4-FFF2-40B4-BE49-F238E27FC236}">
              <a16:creationId xmlns:a16="http://schemas.microsoft.com/office/drawing/2014/main" id="{DFFD2A94-79C2-445A-9CCA-606CE0CEE18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0" name="Text Box 481">
          <a:extLst>
            <a:ext uri="{FF2B5EF4-FFF2-40B4-BE49-F238E27FC236}">
              <a16:creationId xmlns:a16="http://schemas.microsoft.com/office/drawing/2014/main" id="{D1ECEFAB-C1CC-44FD-9022-8E62D6EFB82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1" name="Text Box 482">
          <a:extLst>
            <a:ext uri="{FF2B5EF4-FFF2-40B4-BE49-F238E27FC236}">
              <a16:creationId xmlns:a16="http://schemas.microsoft.com/office/drawing/2014/main" id="{3B665594-5D2F-49C6-8E1E-DAB64D0DAEB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2" name="Text Box 483">
          <a:extLst>
            <a:ext uri="{FF2B5EF4-FFF2-40B4-BE49-F238E27FC236}">
              <a16:creationId xmlns:a16="http://schemas.microsoft.com/office/drawing/2014/main" id="{2F0978EB-F7DE-4E7B-8F45-597C2C0CF74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3" name="Text Box 484">
          <a:extLst>
            <a:ext uri="{FF2B5EF4-FFF2-40B4-BE49-F238E27FC236}">
              <a16:creationId xmlns:a16="http://schemas.microsoft.com/office/drawing/2014/main" id="{560200B6-F792-4554-8831-AD063AA0065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4" name="Text Box 485">
          <a:extLst>
            <a:ext uri="{FF2B5EF4-FFF2-40B4-BE49-F238E27FC236}">
              <a16:creationId xmlns:a16="http://schemas.microsoft.com/office/drawing/2014/main" id="{9DAAC310-2EB8-4481-8EB3-78860E53505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5" name="Text Box 486">
          <a:extLst>
            <a:ext uri="{FF2B5EF4-FFF2-40B4-BE49-F238E27FC236}">
              <a16:creationId xmlns:a16="http://schemas.microsoft.com/office/drawing/2014/main" id="{C42C9A25-DE32-4DA1-A28C-5588C6D4B2E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6" name="Text Box 487">
          <a:extLst>
            <a:ext uri="{FF2B5EF4-FFF2-40B4-BE49-F238E27FC236}">
              <a16:creationId xmlns:a16="http://schemas.microsoft.com/office/drawing/2014/main" id="{39550277-DD53-4810-A33F-E6FCFF47786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7" name="Text Box 488">
          <a:extLst>
            <a:ext uri="{FF2B5EF4-FFF2-40B4-BE49-F238E27FC236}">
              <a16:creationId xmlns:a16="http://schemas.microsoft.com/office/drawing/2014/main" id="{8D92D2EC-19A9-44BD-9A7A-EBD7015D0C4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8" name="Text Box 489">
          <a:extLst>
            <a:ext uri="{FF2B5EF4-FFF2-40B4-BE49-F238E27FC236}">
              <a16:creationId xmlns:a16="http://schemas.microsoft.com/office/drawing/2014/main" id="{B683E456-996E-4CB2-B12C-6100C387CE5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9" name="Text Box 490">
          <a:extLst>
            <a:ext uri="{FF2B5EF4-FFF2-40B4-BE49-F238E27FC236}">
              <a16:creationId xmlns:a16="http://schemas.microsoft.com/office/drawing/2014/main" id="{1D8E2712-9E4B-42E3-B497-52EAB6B538B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0" name="Text Box 491">
          <a:extLst>
            <a:ext uri="{FF2B5EF4-FFF2-40B4-BE49-F238E27FC236}">
              <a16:creationId xmlns:a16="http://schemas.microsoft.com/office/drawing/2014/main" id="{89E67AFB-1981-4F55-8E88-337FBF18BCA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1" name="Text Box 492">
          <a:extLst>
            <a:ext uri="{FF2B5EF4-FFF2-40B4-BE49-F238E27FC236}">
              <a16:creationId xmlns:a16="http://schemas.microsoft.com/office/drawing/2014/main" id="{D2AD2A2B-38FE-4989-8EA5-81D3368EAA1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2" name="Text Box 493">
          <a:extLst>
            <a:ext uri="{FF2B5EF4-FFF2-40B4-BE49-F238E27FC236}">
              <a16:creationId xmlns:a16="http://schemas.microsoft.com/office/drawing/2014/main" id="{B8F8D6B9-0680-405F-88CD-AC261387DCF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3" name="Text Box 494">
          <a:extLst>
            <a:ext uri="{FF2B5EF4-FFF2-40B4-BE49-F238E27FC236}">
              <a16:creationId xmlns:a16="http://schemas.microsoft.com/office/drawing/2014/main" id="{77B3669B-0958-4278-B513-5C7BD8AC6B8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4" name="Text Box 495">
          <a:extLst>
            <a:ext uri="{FF2B5EF4-FFF2-40B4-BE49-F238E27FC236}">
              <a16:creationId xmlns:a16="http://schemas.microsoft.com/office/drawing/2014/main" id="{0BE530C2-1B5F-4CE1-952C-B8805051DAD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5" name="Text Box 496">
          <a:extLst>
            <a:ext uri="{FF2B5EF4-FFF2-40B4-BE49-F238E27FC236}">
              <a16:creationId xmlns:a16="http://schemas.microsoft.com/office/drawing/2014/main" id="{984ADA42-DBB9-4F56-BE5B-C26D6CCB2B0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6" name="Text Box 497">
          <a:extLst>
            <a:ext uri="{FF2B5EF4-FFF2-40B4-BE49-F238E27FC236}">
              <a16:creationId xmlns:a16="http://schemas.microsoft.com/office/drawing/2014/main" id="{D48A2591-17E6-47AE-A3DA-60E41294345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7" name="Text Box 498">
          <a:extLst>
            <a:ext uri="{FF2B5EF4-FFF2-40B4-BE49-F238E27FC236}">
              <a16:creationId xmlns:a16="http://schemas.microsoft.com/office/drawing/2014/main" id="{4DA5E920-2074-48A1-B7E2-FBEF99DA29E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8" name="Text Box 499">
          <a:extLst>
            <a:ext uri="{FF2B5EF4-FFF2-40B4-BE49-F238E27FC236}">
              <a16:creationId xmlns:a16="http://schemas.microsoft.com/office/drawing/2014/main" id="{DFD7663C-E89E-44DE-944C-8AAA44DEA4D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9" name="Text Box 500">
          <a:extLst>
            <a:ext uri="{FF2B5EF4-FFF2-40B4-BE49-F238E27FC236}">
              <a16:creationId xmlns:a16="http://schemas.microsoft.com/office/drawing/2014/main" id="{C436FD8F-03CA-4B89-9DB6-796305DD314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0" name="Text Box 501">
          <a:extLst>
            <a:ext uri="{FF2B5EF4-FFF2-40B4-BE49-F238E27FC236}">
              <a16:creationId xmlns:a16="http://schemas.microsoft.com/office/drawing/2014/main" id="{998F49CE-8152-4BCE-8750-F7FA2458A5F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1" name="Text Box 502">
          <a:extLst>
            <a:ext uri="{FF2B5EF4-FFF2-40B4-BE49-F238E27FC236}">
              <a16:creationId xmlns:a16="http://schemas.microsoft.com/office/drawing/2014/main" id="{B4A3F727-2D6F-4C24-BC6E-AF319DA49D7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2" name="Text Box 503">
          <a:extLst>
            <a:ext uri="{FF2B5EF4-FFF2-40B4-BE49-F238E27FC236}">
              <a16:creationId xmlns:a16="http://schemas.microsoft.com/office/drawing/2014/main" id="{60B40B02-B5C7-40A2-A969-7375CCCBE47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3" name="Text Box 504">
          <a:extLst>
            <a:ext uri="{FF2B5EF4-FFF2-40B4-BE49-F238E27FC236}">
              <a16:creationId xmlns:a16="http://schemas.microsoft.com/office/drawing/2014/main" id="{FB9FBD64-95AA-4C9B-B148-50E61D7D582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4" name="Text Box 505">
          <a:extLst>
            <a:ext uri="{FF2B5EF4-FFF2-40B4-BE49-F238E27FC236}">
              <a16:creationId xmlns:a16="http://schemas.microsoft.com/office/drawing/2014/main" id="{C832BDD7-E270-4AEE-BD58-9BFB44874AC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5" name="Text Box 506">
          <a:extLst>
            <a:ext uri="{FF2B5EF4-FFF2-40B4-BE49-F238E27FC236}">
              <a16:creationId xmlns:a16="http://schemas.microsoft.com/office/drawing/2014/main" id="{78DBEF8C-130B-45DE-B4C1-3B99E2C697A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6" name="Text Box 507">
          <a:extLst>
            <a:ext uri="{FF2B5EF4-FFF2-40B4-BE49-F238E27FC236}">
              <a16:creationId xmlns:a16="http://schemas.microsoft.com/office/drawing/2014/main" id="{74A12FC8-614D-47A3-BF02-5F6E6FEB3A3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7" name="Text Box 508">
          <a:extLst>
            <a:ext uri="{FF2B5EF4-FFF2-40B4-BE49-F238E27FC236}">
              <a16:creationId xmlns:a16="http://schemas.microsoft.com/office/drawing/2014/main" id="{94FAA386-DCB4-4547-A079-D65EDDD1484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8" name="Text Box 509">
          <a:extLst>
            <a:ext uri="{FF2B5EF4-FFF2-40B4-BE49-F238E27FC236}">
              <a16:creationId xmlns:a16="http://schemas.microsoft.com/office/drawing/2014/main" id="{E94F2522-9CE3-41D6-A5D1-11CD1CC15FF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9" name="Text Box 510">
          <a:extLst>
            <a:ext uri="{FF2B5EF4-FFF2-40B4-BE49-F238E27FC236}">
              <a16:creationId xmlns:a16="http://schemas.microsoft.com/office/drawing/2014/main" id="{A6652984-6AC4-4483-8AC9-A66B07092C2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0" name="Text Box 511">
          <a:extLst>
            <a:ext uri="{FF2B5EF4-FFF2-40B4-BE49-F238E27FC236}">
              <a16:creationId xmlns:a16="http://schemas.microsoft.com/office/drawing/2014/main" id="{CD0CF6C0-9CA8-4693-A88A-57E30BC64AD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1" name="Text Box 512">
          <a:extLst>
            <a:ext uri="{FF2B5EF4-FFF2-40B4-BE49-F238E27FC236}">
              <a16:creationId xmlns:a16="http://schemas.microsoft.com/office/drawing/2014/main" id="{FCCC6598-8139-4EF9-AF53-7BED89676C1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2" name="Text Box 513">
          <a:extLst>
            <a:ext uri="{FF2B5EF4-FFF2-40B4-BE49-F238E27FC236}">
              <a16:creationId xmlns:a16="http://schemas.microsoft.com/office/drawing/2014/main" id="{ADE4152A-49E3-4E2A-8939-1AF23D509A2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3" name="Text Box 514">
          <a:extLst>
            <a:ext uri="{FF2B5EF4-FFF2-40B4-BE49-F238E27FC236}">
              <a16:creationId xmlns:a16="http://schemas.microsoft.com/office/drawing/2014/main" id="{9AFA6BDB-ECBF-4EEC-9D39-3D934873028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4" name="Text Box 515">
          <a:extLst>
            <a:ext uri="{FF2B5EF4-FFF2-40B4-BE49-F238E27FC236}">
              <a16:creationId xmlns:a16="http://schemas.microsoft.com/office/drawing/2014/main" id="{DCE3E9F1-D13E-4B72-B666-18373CA452A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5" name="Text Box 516">
          <a:extLst>
            <a:ext uri="{FF2B5EF4-FFF2-40B4-BE49-F238E27FC236}">
              <a16:creationId xmlns:a16="http://schemas.microsoft.com/office/drawing/2014/main" id="{B3FB3D74-C9AF-447A-BC08-786D86545F2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6" name="Text Box 517">
          <a:extLst>
            <a:ext uri="{FF2B5EF4-FFF2-40B4-BE49-F238E27FC236}">
              <a16:creationId xmlns:a16="http://schemas.microsoft.com/office/drawing/2014/main" id="{011FB94F-989A-4CAC-8A75-B1E499768AA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7" name="Text Box 518">
          <a:extLst>
            <a:ext uri="{FF2B5EF4-FFF2-40B4-BE49-F238E27FC236}">
              <a16:creationId xmlns:a16="http://schemas.microsoft.com/office/drawing/2014/main" id="{618F5CB5-A54C-4B1F-9D2E-2BC851FBCF5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8" name="Text Box 519">
          <a:extLst>
            <a:ext uri="{FF2B5EF4-FFF2-40B4-BE49-F238E27FC236}">
              <a16:creationId xmlns:a16="http://schemas.microsoft.com/office/drawing/2014/main" id="{37862B25-4299-4DD2-8677-2749036012F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9" name="Text Box 520">
          <a:extLst>
            <a:ext uri="{FF2B5EF4-FFF2-40B4-BE49-F238E27FC236}">
              <a16:creationId xmlns:a16="http://schemas.microsoft.com/office/drawing/2014/main" id="{6405DA75-92FF-4C7A-82F3-573DECC6CC9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0" name="Text Box 521">
          <a:extLst>
            <a:ext uri="{FF2B5EF4-FFF2-40B4-BE49-F238E27FC236}">
              <a16:creationId xmlns:a16="http://schemas.microsoft.com/office/drawing/2014/main" id="{AFEAC7D1-BF9B-4A56-998E-11CEA9E719F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1" name="Text Box 522">
          <a:extLst>
            <a:ext uri="{FF2B5EF4-FFF2-40B4-BE49-F238E27FC236}">
              <a16:creationId xmlns:a16="http://schemas.microsoft.com/office/drawing/2014/main" id="{928FBDCC-0349-4C8C-8075-BC0E91668D1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2" name="Text Box 523">
          <a:extLst>
            <a:ext uri="{FF2B5EF4-FFF2-40B4-BE49-F238E27FC236}">
              <a16:creationId xmlns:a16="http://schemas.microsoft.com/office/drawing/2014/main" id="{75D871C8-E7B3-45EF-BE70-3337C8AC4F5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3" name="Text Box 524">
          <a:extLst>
            <a:ext uri="{FF2B5EF4-FFF2-40B4-BE49-F238E27FC236}">
              <a16:creationId xmlns:a16="http://schemas.microsoft.com/office/drawing/2014/main" id="{5E7A9CC0-C6DA-4D63-AC76-A70F5B0522E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4" name="Text Box 525">
          <a:extLst>
            <a:ext uri="{FF2B5EF4-FFF2-40B4-BE49-F238E27FC236}">
              <a16:creationId xmlns:a16="http://schemas.microsoft.com/office/drawing/2014/main" id="{3146BE54-5B64-46C2-A7AD-68540BB67E6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5" name="Text Box 526">
          <a:extLst>
            <a:ext uri="{FF2B5EF4-FFF2-40B4-BE49-F238E27FC236}">
              <a16:creationId xmlns:a16="http://schemas.microsoft.com/office/drawing/2014/main" id="{FE54E3AC-6D5E-43CF-85C5-30D21E5B962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6" name="Text Box 527">
          <a:extLst>
            <a:ext uri="{FF2B5EF4-FFF2-40B4-BE49-F238E27FC236}">
              <a16:creationId xmlns:a16="http://schemas.microsoft.com/office/drawing/2014/main" id="{C4BC9EB3-0AA4-41B9-BF8E-EF9F9A5E16B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7" name="Text Box 528">
          <a:extLst>
            <a:ext uri="{FF2B5EF4-FFF2-40B4-BE49-F238E27FC236}">
              <a16:creationId xmlns:a16="http://schemas.microsoft.com/office/drawing/2014/main" id="{76878F22-F182-43D4-A670-E22C7139010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8" name="Text Box 529">
          <a:extLst>
            <a:ext uri="{FF2B5EF4-FFF2-40B4-BE49-F238E27FC236}">
              <a16:creationId xmlns:a16="http://schemas.microsoft.com/office/drawing/2014/main" id="{039A8CB6-6AEC-4426-ADB4-FD4C67B2E29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9" name="Text Box 530">
          <a:extLst>
            <a:ext uri="{FF2B5EF4-FFF2-40B4-BE49-F238E27FC236}">
              <a16:creationId xmlns:a16="http://schemas.microsoft.com/office/drawing/2014/main" id="{C4E0A480-B428-4766-9DC7-DB2CA1C7F53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0" name="Text Box 531">
          <a:extLst>
            <a:ext uri="{FF2B5EF4-FFF2-40B4-BE49-F238E27FC236}">
              <a16:creationId xmlns:a16="http://schemas.microsoft.com/office/drawing/2014/main" id="{8B0EA59E-0874-4EC9-832A-A3BAF862C49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1" name="Text Box 532">
          <a:extLst>
            <a:ext uri="{FF2B5EF4-FFF2-40B4-BE49-F238E27FC236}">
              <a16:creationId xmlns:a16="http://schemas.microsoft.com/office/drawing/2014/main" id="{50B606E8-1F14-4574-B3E8-B235A45D3B7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2" name="Text Box 533">
          <a:extLst>
            <a:ext uri="{FF2B5EF4-FFF2-40B4-BE49-F238E27FC236}">
              <a16:creationId xmlns:a16="http://schemas.microsoft.com/office/drawing/2014/main" id="{FB465E29-1E9D-4738-BDC8-5C7452B92E3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3" name="Text Box 534">
          <a:extLst>
            <a:ext uri="{FF2B5EF4-FFF2-40B4-BE49-F238E27FC236}">
              <a16:creationId xmlns:a16="http://schemas.microsoft.com/office/drawing/2014/main" id="{9A9F0074-32DF-4EDB-A107-335E1263250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4" name="Text Box 535">
          <a:extLst>
            <a:ext uri="{FF2B5EF4-FFF2-40B4-BE49-F238E27FC236}">
              <a16:creationId xmlns:a16="http://schemas.microsoft.com/office/drawing/2014/main" id="{88D5E69A-9BD6-4781-94E4-982AC104B2C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5" name="Text Box 536">
          <a:extLst>
            <a:ext uri="{FF2B5EF4-FFF2-40B4-BE49-F238E27FC236}">
              <a16:creationId xmlns:a16="http://schemas.microsoft.com/office/drawing/2014/main" id="{CD91AF94-68B8-404B-B98C-29B374A6C49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6" name="Text Box 537">
          <a:extLst>
            <a:ext uri="{FF2B5EF4-FFF2-40B4-BE49-F238E27FC236}">
              <a16:creationId xmlns:a16="http://schemas.microsoft.com/office/drawing/2014/main" id="{D50F4A7D-FF44-4F4D-81E5-09A433ED17E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7" name="Text Box 538">
          <a:extLst>
            <a:ext uri="{FF2B5EF4-FFF2-40B4-BE49-F238E27FC236}">
              <a16:creationId xmlns:a16="http://schemas.microsoft.com/office/drawing/2014/main" id="{47A6F467-6C1D-4CD9-BF29-AAA6E43B3BE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8" name="Text Box 539">
          <a:extLst>
            <a:ext uri="{FF2B5EF4-FFF2-40B4-BE49-F238E27FC236}">
              <a16:creationId xmlns:a16="http://schemas.microsoft.com/office/drawing/2014/main" id="{7B7EAF7D-497C-4A8B-ACA5-975C8CC95B4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9" name="Text Box 540">
          <a:extLst>
            <a:ext uri="{FF2B5EF4-FFF2-40B4-BE49-F238E27FC236}">
              <a16:creationId xmlns:a16="http://schemas.microsoft.com/office/drawing/2014/main" id="{DF75B0CC-AC70-414F-91CE-969A328A0A8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0" name="Text Box 541">
          <a:extLst>
            <a:ext uri="{FF2B5EF4-FFF2-40B4-BE49-F238E27FC236}">
              <a16:creationId xmlns:a16="http://schemas.microsoft.com/office/drawing/2014/main" id="{FAD612DE-DD87-4E43-9005-578F59E7E66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1" name="Text Box 542">
          <a:extLst>
            <a:ext uri="{FF2B5EF4-FFF2-40B4-BE49-F238E27FC236}">
              <a16:creationId xmlns:a16="http://schemas.microsoft.com/office/drawing/2014/main" id="{0C3B0EF0-49C8-40F7-8AAC-A7CE81BCF88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2" name="Text Box 543">
          <a:extLst>
            <a:ext uri="{FF2B5EF4-FFF2-40B4-BE49-F238E27FC236}">
              <a16:creationId xmlns:a16="http://schemas.microsoft.com/office/drawing/2014/main" id="{78667C2E-3934-4A14-9CF4-E7170228DC0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3" name="Text Box 544">
          <a:extLst>
            <a:ext uri="{FF2B5EF4-FFF2-40B4-BE49-F238E27FC236}">
              <a16:creationId xmlns:a16="http://schemas.microsoft.com/office/drawing/2014/main" id="{9923962E-9D2C-4A83-90CB-4D54E4EA01C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4" name="Text Box 545">
          <a:extLst>
            <a:ext uri="{FF2B5EF4-FFF2-40B4-BE49-F238E27FC236}">
              <a16:creationId xmlns:a16="http://schemas.microsoft.com/office/drawing/2014/main" id="{3B9B11BD-465D-422C-8605-CBBC7D97ADA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5" name="Text Box 546">
          <a:extLst>
            <a:ext uri="{FF2B5EF4-FFF2-40B4-BE49-F238E27FC236}">
              <a16:creationId xmlns:a16="http://schemas.microsoft.com/office/drawing/2014/main" id="{4B8665E9-FDD0-4858-9D7C-3513F99E925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6" name="Text Box 547">
          <a:extLst>
            <a:ext uri="{FF2B5EF4-FFF2-40B4-BE49-F238E27FC236}">
              <a16:creationId xmlns:a16="http://schemas.microsoft.com/office/drawing/2014/main" id="{9F27A7DB-48B6-4289-980A-106F4197DE6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7" name="Text Box 548">
          <a:extLst>
            <a:ext uri="{FF2B5EF4-FFF2-40B4-BE49-F238E27FC236}">
              <a16:creationId xmlns:a16="http://schemas.microsoft.com/office/drawing/2014/main" id="{E49E7E87-CB2A-4E4D-9D4A-303B6CCB34A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8" name="Text Box 549">
          <a:extLst>
            <a:ext uri="{FF2B5EF4-FFF2-40B4-BE49-F238E27FC236}">
              <a16:creationId xmlns:a16="http://schemas.microsoft.com/office/drawing/2014/main" id="{1EF2D597-FC85-40B7-BDCD-601AD59BD28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9" name="Text Box 550">
          <a:extLst>
            <a:ext uri="{FF2B5EF4-FFF2-40B4-BE49-F238E27FC236}">
              <a16:creationId xmlns:a16="http://schemas.microsoft.com/office/drawing/2014/main" id="{BF5FE184-D643-4465-AC98-9D95B90874B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0" name="Text Box 551">
          <a:extLst>
            <a:ext uri="{FF2B5EF4-FFF2-40B4-BE49-F238E27FC236}">
              <a16:creationId xmlns:a16="http://schemas.microsoft.com/office/drawing/2014/main" id="{54227154-4FD5-4A8C-86AA-9FA28BB8242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1" name="Text Box 552">
          <a:extLst>
            <a:ext uri="{FF2B5EF4-FFF2-40B4-BE49-F238E27FC236}">
              <a16:creationId xmlns:a16="http://schemas.microsoft.com/office/drawing/2014/main" id="{6D11AF2E-87EA-4C0C-941B-97803D1A05C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2" name="Text Box 553">
          <a:extLst>
            <a:ext uri="{FF2B5EF4-FFF2-40B4-BE49-F238E27FC236}">
              <a16:creationId xmlns:a16="http://schemas.microsoft.com/office/drawing/2014/main" id="{136EA40A-FAF4-4562-A62A-6F35CF74FC4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3" name="Text Box 554">
          <a:extLst>
            <a:ext uri="{FF2B5EF4-FFF2-40B4-BE49-F238E27FC236}">
              <a16:creationId xmlns:a16="http://schemas.microsoft.com/office/drawing/2014/main" id="{EC4BF9E5-BD3B-485D-BD67-15399FC174E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4" name="Text Box 555">
          <a:extLst>
            <a:ext uri="{FF2B5EF4-FFF2-40B4-BE49-F238E27FC236}">
              <a16:creationId xmlns:a16="http://schemas.microsoft.com/office/drawing/2014/main" id="{7A73E2F2-DBD7-41B1-923B-090655EA0C1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5" name="Text Box 556">
          <a:extLst>
            <a:ext uri="{FF2B5EF4-FFF2-40B4-BE49-F238E27FC236}">
              <a16:creationId xmlns:a16="http://schemas.microsoft.com/office/drawing/2014/main" id="{17005D53-AEE3-4096-A871-A04CC0C778D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6" name="Text Box 557">
          <a:extLst>
            <a:ext uri="{FF2B5EF4-FFF2-40B4-BE49-F238E27FC236}">
              <a16:creationId xmlns:a16="http://schemas.microsoft.com/office/drawing/2014/main" id="{70C2E621-AADE-41DE-8FBE-9A6D49D7506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7" name="Text Box 558">
          <a:extLst>
            <a:ext uri="{FF2B5EF4-FFF2-40B4-BE49-F238E27FC236}">
              <a16:creationId xmlns:a16="http://schemas.microsoft.com/office/drawing/2014/main" id="{D3E80892-917C-4FD0-8729-BEA63AB7B34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8" name="Text Box 559">
          <a:extLst>
            <a:ext uri="{FF2B5EF4-FFF2-40B4-BE49-F238E27FC236}">
              <a16:creationId xmlns:a16="http://schemas.microsoft.com/office/drawing/2014/main" id="{071D8373-B26A-48F7-BAD3-85685565561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9" name="Text Box 560">
          <a:extLst>
            <a:ext uri="{FF2B5EF4-FFF2-40B4-BE49-F238E27FC236}">
              <a16:creationId xmlns:a16="http://schemas.microsoft.com/office/drawing/2014/main" id="{158FEB35-5933-40F7-88A7-C517F740819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0" name="Text Box 561">
          <a:extLst>
            <a:ext uri="{FF2B5EF4-FFF2-40B4-BE49-F238E27FC236}">
              <a16:creationId xmlns:a16="http://schemas.microsoft.com/office/drawing/2014/main" id="{FA5E862E-443F-436E-9C01-B4A77C0C801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1" name="Text Box 562">
          <a:extLst>
            <a:ext uri="{FF2B5EF4-FFF2-40B4-BE49-F238E27FC236}">
              <a16:creationId xmlns:a16="http://schemas.microsoft.com/office/drawing/2014/main" id="{CD5A9BDE-6F1C-4203-A28D-3B8DD898824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2" name="Text Box 563">
          <a:extLst>
            <a:ext uri="{FF2B5EF4-FFF2-40B4-BE49-F238E27FC236}">
              <a16:creationId xmlns:a16="http://schemas.microsoft.com/office/drawing/2014/main" id="{918B1360-BFAC-4A4F-A36C-B0D13033B5E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3" name="Text Box 564">
          <a:extLst>
            <a:ext uri="{FF2B5EF4-FFF2-40B4-BE49-F238E27FC236}">
              <a16:creationId xmlns:a16="http://schemas.microsoft.com/office/drawing/2014/main" id="{F658A02B-FA82-4D28-AC9B-B87FEE942D6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4" name="Text Box 565">
          <a:extLst>
            <a:ext uri="{FF2B5EF4-FFF2-40B4-BE49-F238E27FC236}">
              <a16:creationId xmlns:a16="http://schemas.microsoft.com/office/drawing/2014/main" id="{454AA260-67C2-4BE1-9C86-2E1636DB8FF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5" name="Text Box 566">
          <a:extLst>
            <a:ext uri="{FF2B5EF4-FFF2-40B4-BE49-F238E27FC236}">
              <a16:creationId xmlns:a16="http://schemas.microsoft.com/office/drawing/2014/main" id="{A7835C79-1AAF-486D-9FD2-C3AF1815239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6" name="Text Box 567">
          <a:extLst>
            <a:ext uri="{FF2B5EF4-FFF2-40B4-BE49-F238E27FC236}">
              <a16:creationId xmlns:a16="http://schemas.microsoft.com/office/drawing/2014/main" id="{283A33C7-AC6B-4B20-B51E-F6E78DD7DB8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7" name="Text Box 568">
          <a:extLst>
            <a:ext uri="{FF2B5EF4-FFF2-40B4-BE49-F238E27FC236}">
              <a16:creationId xmlns:a16="http://schemas.microsoft.com/office/drawing/2014/main" id="{65A267BA-AFEC-4DBE-8DB9-EDBA23563D5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8" name="Text Box 569">
          <a:extLst>
            <a:ext uri="{FF2B5EF4-FFF2-40B4-BE49-F238E27FC236}">
              <a16:creationId xmlns:a16="http://schemas.microsoft.com/office/drawing/2014/main" id="{D5EF430E-A104-4A0A-BDF4-4BC60FC0E7B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9" name="Text Box 570">
          <a:extLst>
            <a:ext uri="{FF2B5EF4-FFF2-40B4-BE49-F238E27FC236}">
              <a16:creationId xmlns:a16="http://schemas.microsoft.com/office/drawing/2014/main" id="{39363834-9F30-4999-8482-2585CA3D639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0" name="Text Box 571">
          <a:extLst>
            <a:ext uri="{FF2B5EF4-FFF2-40B4-BE49-F238E27FC236}">
              <a16:creationId xmlns:a16="http://schemas.microsoft.com/office/drawing/2014/main" id="{B40C12C5-6FB7-47EC-88BA-DF60BE62AA1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1" name="Text Box 572">
          <a:extLst>
            <a:ext uri="{FF2B5EF4-FFF2-40B4-BE49-F238E27FC236}">
              <a16:creationId xmlns:a16="http://schemas.microsoft.com/office/drawing/2014/main" id="{FB56BC80-109F-4145-8823-1E42B8B43A5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2" name="Text Box 573">
          <a:extLst>
            <a:ext uri="{FF2B5EF4-FFF2-40B4-BE49-F238E27FC236}">
              <a16:creationId xmlns:a16="http://schemas.microsoft.com/office/drawing/2014/main" id="{38C6A838-7963-4437-9D08-5A96FC9EF66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3" name="Text Box 574">
          <a:extLst>
            <a:ext uri="{FF2B5EF4-FFF2-40B4-BE49-F238E27FC236}">
              <a16:creationId xmlns:a16="http://schemas.microsoft.com/office/drawing/2014/main" id="{6458CDC9-6D39-4F8B-8FA7-E461A21653F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4" name="Text Box 575">
          <a:extLst>
            <a:ext uri="{FF2B5EF4-FFF2-40B4-BE49-F238E27FC236}">
              <a16:creationId xmlns:a16="http://schemas.microsoft.com/office/drawing/2014/main" id="{3004B5F2-3E16-4AB5-ABB2-698EA8970C5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5" name="Text Box 576">
          <a:extLst>
            <a:ext uri="{FF2B5EF4-FFF2-40B4-BE49-F238E27FC236}">
              <a16:creationId xmlns:a16="http://schemas.microsoft.com/office/drawing/2014/main" id="{C353F838-2576-4E94-91D9-D615003D8D4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6" name="Text Box 577">
          <a:extLst>
            <a:ext uri="{FF2B5EF4-FFF2-40B4-BE49-F238E27FC236}">
              <a16:creationId xmlns:a16="http://schemas.microsoft.com/office/drawing/2014/main" id="{08C0BF52-9E6A-41D2-99AB-D8FAB1071BC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7" name="Text Box 578">
          <a:extLst>
            <a:ext uri="{FF2B5EF4-FFF2-40B4-BE49-F238E27FC236}">
              <a16:creationId xmlns:a16="http://schemas.microsoft.com/office/drawing/2014/main" id="{442F696B-AF7B-477D-91A0-BF779CA5FA5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8" name="Text Box 579">
          <a:extLst>
            <a:ext uri="{FF2B5EF4-FFF2-40B4-BE49-F238E27FC236}">
              <a16:creationId xmlns:a16="http://schemas.microsoft.com/office/drawing/2014/main" id="{E2405F23-D3E5-4A0F-9537-42FED330843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9" name="Text Box 580">
          <a:extLst>
            <a:ext uri="{FF2B5EF4-FFF2-40B4-BE49-F238E27FC236}">
              <a16:creationId xmlns:a16="http://schemas.microsoft.com/office/drawing/2014/main" id="{895C2B62-4EFF-40CF-83CA-B9F0211AF38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0" name="Text Box 581">
          <a:extLst>
            <a:ext uri="{FF2B5EF4-FFF2-40B4-BE49-F238E27FC236}">
              <a16:creationId xmlns:a16="http://schemas.microsoft.com/office/drawing/2014/main" id="{4907B21E-9816-4E65-86BC-2D53FC88C56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1" name="Text Box 582">
          <a:extLst>
            <a:ext uri="{FF2B5EF4-FFF2-40B4-BE49-F238E27FC236}">
              <a16:creationId xmlns:a16="http://schemas.microsoft.com/office/drawing/2014/main" id="{51FD766D-1415-4ED1-8A73-0624821E9BB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2" name="Text Box 583">
          <a:extLst>
            <a:ext uri="{FF2B5EF4-FFF2-40B4-BE49-F238E27FC236}">
              <a16:creationId xmlns:a16="http://schemas.microsoft.com/office/drawing/2014/main" id="{0D5DC64A-ED1F-41A5-B93A-BC008382C02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3" name="Text Box 584">
          <a:extLst>
            <a:ext uri="{FF2B5EF4-FFF2-40B4-BE49-F238E27FC236}">
              <a16:creationId xmlns:a16="http://schemas.microsoft.com/office/drawing/2014/main" id="{85692C30-85A8-44D7-A268-42BB8950022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4" name="Text Box 585">
          <a:extLst>
            <a:ext uri="{FF2B5EF4-FFF2-40B4-BE49-F238E27FC236}">
              <a16:creationId xmlns:a16="http://schemas.microsoft.com/office/drawing/2014/main" id="{D3AAD51E-4954-4827-A2F6-A9C5D9E6803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5" name="Text Box 586">
          <a:extLst>
            <a:ext uri="{FF2B5EF4-FFF2-40B4-BE49-F238E27FC236}">
              <a16:creationId xmlns:a16="http://schemas.microsoft.com/office/drawing/2014/main" id="{40EDB1E1-295A-427B-B6AC-AA53C7245B0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6" name="Text Box 587">
          <a:extLst>
            <a:ext uri="{FF2B5EF4-FFF2-40B4-BE49-F238E27FC236}">
              <a16:creationId xmlns:a16="http://schemas.microsoft.com/office/drawing/2014/main" id="{134B4173-037D-41FE-9E9B-39AC17E2225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7" name="Text Box 588">
          <a:extLst>
            <a:ext uri="{FF2B5EF4-FFF2-40B4-BE49-F238E27FC236}">
              <a16:creationId xmlns:a16="http://schemas.microsoft.com/office/drawing/2014/main" id="{807CCF52-044F-4F65-B84F-F1568DB3CFE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8" name="Text Box 589">
          <a:extLst>
            <a:ext uri="{FF2B5EF4-FFF2-40B4-BE49-F238E27FC236}">
              <a16:creationId xmlns:a16="http://schemas.microsoft.com/office/drawing/2014/main" id="{85D9DB37-BF35-4D44-91C5-A56863287FB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9" name="Text Box 590">
          <a:extLst>
            <a:ext uri="{FF2B5EF4-FFF2-40B4-BE49-F238E27FC236}">
              <a16:creationId xmlns:a16="http://schemas.microsoft.com/office/drawing/2014/main" id="{90A6A442-4FC4-49E7-9DBA-E927C397729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0" name="Text Box 591">
          <a:extLst>
            <a:ext uri="{FF2B5EF4-FFF2-40B4-BE49-F238E27FC236}">
              <a16:creationId xmlns:a16="http://schemas.microsoft.com/office/drawing/2014/main" id="{33D01C04-3F67-46A9-BF86-37BFBF561E9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1" name="Text Box 592">
          <a:extLst>
            <a:ext uri="{FF2B5EF4-FFF2-40B4-BE49-F238E27FC236}">
              <a16:creationId xmlns:a16="http://schemas.microsoft.com/office/drawing/2014/main" id="{30460D60-9FE3-42CD-BA27-E9E8488C686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2" name="Text Box 593">
          <a:extLst>
            <a:ext uri="{FF2B5EF4-FFF2-40B4-BE49-F238E27FC236}">
              <a16:creationId xmlns:a16="http://schemas.microsoft.com/office/drawing/2014/main" id="{F1AE5C5B-551D-4861-94C5-A8D3C65B459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3" name="Text Box 594">
          <a:extLst>
            <a:ext uri="{FF2B5EF4-FFF2-40B4-BE49-F238E27FC236}">
              <a16:creationId xmlns:a16="http://schemas.microsoft.com/office/drawing/2014/main" id="{7B6EF249-6430-40D9-A04F-002CDC94CAE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4" name="Text Box 595">
          <a:extLst>
            <a:ext uri="{FF2B5EF4-FFF2-40B4-BE49-F238E27FC236}">
              <a16:creationId xmlns:a16="http://schemas.microsoft.com/office/drawing/2014/main" id="{B0083FC0-6624-4011-8832-160C6A7D026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5" name="Text Box 596">
          <a:extLst>
            <a:ext uri="{FF2B5EF4-FFF2-40B4-BE49-F238E27FC236}">
              <a16:creationId xmlns:a16="http://schemas.microsoft.com/office/drawing/2014/main" id="{BB206371-CA01-4DC4-8591-981EF1CD861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6" name="Text Box 597">
          <a:extLst>
            <a:ext uri="{FF2B5EF4-FFF2-40B4-BE49-F238E27FC236}">
              <a16:creationId xmlns:a16="http://schemas.microsoft.com/office/drawing/2014/main" id="{924D64B7-41CE-497F-A5EA-46F7DDBD986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7" name="Text Box 598">
          <a:extLst>
            <a:ext uri="{FF2B5EF4-FFF2-40B4-BE49-F238E27FC236}">
              <a16:creationId xmlns:a16="http://schemas.microsoft.com/office/drawing/2014/main" id="{3106938E-17D1-441E-A39E-9F46649E52F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8" name="Text Box 599">
          <a:extLst>
            <a:ext uri="{FF2B5EF4-FFF2-40B4-BE49-F238E27FC236}">
              <a16:creationId xmlns:a16="http://schemas.microsoft.com/office/drawing/2014/main" id="{E11A9FD7-EB28-4E4F-9531-584C48BCE64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9" name="Text Box 600">
          <a:extLst>
            <a:ext uri="{FF2B5EF4-FFF2-40B4-BE49-F238E27FC236}">
              <a16:creationId xmlns:a16="http://schemas.microsoft.com/office/drawing/2014/main" id="{E558C294-67E5-4332-AC19-D2375516591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0" name="Text Box 601">
          <a:extLst>
            <a:ext uri="{FF2B5EF4-FFF2-40B4-BE49-F238E27FC236}">
              <a16:creationId xmlns:a16="http://schemas.microsoft.com/office/drawing/2014/main" id="{FC24463D-BAC7-4A88-9B93-BCF13BF5560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1" name="Text Box 602">
          <a:extLst>
            <a:ext uri="{FF2B5EF4-FFF2-40B4-BE49-F238E27FC236}">
              <a16:creationId xmlns:a16="http://schemas.microsoft.com/office/drawing/2014/main" id="{C3007501-6E90-4408-A1DA-3C18C25C470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2" name="Text Box 603">
          <a:extLst>
            <a:ext uri="{FF2B5EF4-FFF2-40B4-BE49-F238E27FC236}">
              <a16:creationId xmlns:a16="http://schemas.microsoft.com/office/drawing/2014/main" id="{1F1705B6-136C-46FD-8136-B2E84EC4EEE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3" name="Text Box 604">
          <a:extLst>
            <a:ext uri="{FF2B5EF4-FFF2-40B4-BE49-F238E27FC236}">
              <a16:creationId xmlns:a16="http://schemas.microsoft.com/office/drawing/2014/main" id="{7C6A9C41-3C3A-4003-848A-5109BC45BBA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4" name="Text Box 605">
          <a:extLst>
            <a:ext uri="{FF2B5EF4-FFF2-40B4-BE49-F238E27FC236}">
              <a16:creationId xmlns:a16="http://schemas.microsoft.com/office/drawing/2014/main" id="{C275EC5A-4DC5-4164-BE5F-56C250F4A03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5" name="Text Box 606">
          <a:extLst>
            <a:ext uri="{FF2B5EF4-FFF2-40B4-BE49-F238E27FC236}">
              <a16:creationId xmlns:a16="http://schemas.microsoft.com/office/drawing/2014/main" id="{2E1548F4-E686-410D-BE9F-22EF8435DB1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6" name="Text Box 607">
          <a:extLst>
            <a:ext uri="{FF2B5EF4-FFF2-40B4-BE49-F238E27FC236}">
              <a16:creationId xmlns:a16="http://schemas.microsoft.com/office/drawing/2014/main" id="{F644454C-1D62-4769-A371-882200271F0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7" name="Text Box 608">
          <a:extLst>
            <a:ext uri="{FF2B5EF4-FFF2-40B4-BE49-F238E27FC236}">
              <a16:creationId xmlns:a16="http://schemas.microsoft.com/office/drawing/2014/main" id="{F673293B-E0D3-457B-BF16-D642A5F4F4C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8" name="Text Box 609">
          <a:extLst>
            <a:ext uri="{FF2B5EF4-FFF2-40B4-BE49-F238E27FC236}">
              <a16:creationId xmlns:a16="http://schemas.microsoft.com/office/drawing/2014/main" id="{750F84E0-74E5-4F7C-84E2-05A962B672B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9" name="Text Box 610">
          <a:extLst>
            <a:ext uri="{FF2B5EF4-FFF2-40B4-BE49-F238E27FC236}">
              <a16:creationId xmlns:a16="http://schemas.microsoft.com/office/drawing/2014/main" id="{D84E4E0D-4CA9-45E2-97CC-A44A21FFC4E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0" name="Text Box 611">
          <a:extLst>
            <a:ext uri="{FF2B5EF4-FFF2-40B4-BE49-F238E27FC236}">
              <a16:creationId xmlns:a16="http://schemas.microsoft.com/office/drawing/2014/main" id="{79018BC3-8F3A-4822-8F1A-0A01B0B5223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1" name="Text Box 612">
          <a:extLst>
            <a:ext uri="{FF2B5EF4-FFF2-40B4-BE49-F238E27FC236}">
              <a16:creationId xmlns:a16="http://schemas.microsoft.com/office/drawing/2014/main" id="{2255EFED-8CBD-402A-BB70-B56F11380B2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2" name="Text Box 613">
          <a:extLst>
            <a:ext uri="{FF2B5EF4-FFF2-40B4-BE49-F238E27FC236}">
              <a16:creationId xmlns:a16="http://schemas.microsoft.com/office/drawing/2014/main" id="{D0BE319B-05C7-47D2-A90B-C94A7340332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3" name="Text Box 614">
          <a:extLst>
            <a:ext uri="{FF2B5EF4-FFF2-40B4-BE49-F238E27FC236}">
              <a16:creationId xmlns:a16="http://schemas.microsoft.com/office/drawing/2014/main" id="{124AD74F-56F8-4855-B31A-4E34E0E6843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4" name="Text Box 615">
          <a:extLst>
            <a:ext uri="{FF2B5EF4-FFF2-40B4-BE49-F238E27FC236}">
              <a16:creationId xmlns:a16="http://schemas.microsoft.com/office/drawing/2014/main" id="{5FD9F366-D02C-4545-AAAD-E6561F4B224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5" name="Text Box 616">
          <a:extLst>
            <a:ext uri="{FF2B5EF4-FFF2-40B4-BE49-F238E27FC236}">
              <a16:creationId xmlns:a16="http://schemas.microsoft.com/office/drawing/2014/main" id="{32A7CD73-217F-4704-A212-97FC04BE328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6" name="Text Box 617">
          <a:extLst>
            <a:ext uri="{FF2B5EF4-FFF2-40B4-BE49-F238E27FC236}">
              <a16:creationId xmlns:a16="http://schemas.microsoft.com/office/drawing/2014/main" id="{C25486E3-D724-430B-9848-29C0A1C8D3F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7" name="Text Box 618">
          <a:extLst>
            <a:ext uri="{FF2B5EF4-FFF2-40B4-BE49-F238E27FC236}">
              <a16:creationId xmlns:a16="http://schemas.microsoft.com/office/drawing/2014/main" id="{473E5733-3CA5-4571-8835-5F43714621C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8" name="Text Box 619">
          <a:extLst>
            <a:ext uri="{FF2B5EF4-FFF2-40B4-BE49-F238E27FC236}">
              <a16:creationId xmlns:a16="http://schemas.microsoft.com/office/drawing/2014/main" id="{1B40AC84-011D-442D-9E26-07C168FC00E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9" name="Text Box 620">
          <a:extLst>
            <a:ext uri="{FF2B5EF4-FFF2-40B4-BE49-F238E27FC236}">
              <a16:creationId xmlns:a16="http://schemas.microsoft.com/office/drawing/2014/main" id="{C451ECE2-0944-40F5-B1A7-E3CA710CFFE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0" name="Text Box 621">
          <a:extLst>
            <a:ext uri="{FF2B5EF4-FFF2-40B4-BE49-F238E27FC236}">
              <a16:creationId xmlns:a16="http://schemas.microsoft.com/office/drawing/2014/main" id="{8D9ADD0C-AD1E-4729-A21A-E98D94D0E84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1" name="Text Box 622">
          <a:extLst>
            <a:ext uri="{FF2B5EF4-FFF2-40B4-BE49-F238E27FC236}">
              <a16:creationId xmlns:a16="http://schemas.microsoft.com/office/drawing/2014/main" id="{73C71AE4-2C6C-40DD-AE43-3C80CA4767F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2" name="Text Box 623">
          <a:extLst>
            <a:ext uri="{FF2B5EF4-FFF2-40B4-BE49-F238E27FC236}">
              <a16:creationId xmlns:a16="http://schemas.microsoft.com/office/drawing/2014/main" id="{3E0188DA-1BD5-4EAB-9DDC-C5C2D7F5CD7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3" name="Text Box 624">
          <a:extLst>
            <a:ext uri="{FF2B5EF4-FFF2-40B4-BE49-F238E27FC236}">
              <a16:creationId xmlns:a16="http://schemas.microsoft.com/office/drawing/2014/main" id="{AC063E06-DED1-44A4-A57A-0942F1332ED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4" name="Text Box 625">
          <a:extLst>
            <a:ext uri="{FF2B5EF4-FFF2-40B4-BE49-F238E27FC236}">
              <a16:creationId xmlns:a16="http://schemas.microsoft.com/office/drawing/2014/main" id="{C3B5E68C-E719-4D61-8A3D-9B65CDFA9EF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5" name="Text Box 626">
          <a:extLst>
            <a:ext uri="{FF2B5EF4-FFF2-40B4-BE49-F238E27FC236}">
              <a16:creationId xmlns:a16="http://schemas.microsoft.com/office/drawing/2014/main" id="{7541757A-11C1-4219-963F-2217C1500C0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6" name="Text Box 627">
          <a:extLst>
            <a:ext uri="{FF2B5EF4-FFF2-40B4-BE49-F238E27FC236}">
              <a16:creationId xmlns:a16="http://schemas.microsoft.com/office/drawing/2014/main" id="{DDCBA466-878A-441B-8C67-A241BF1D694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7" name="Text Box 628">
          <a:extLst>
            <a:ext uri="{FF2B5EF4-FFF2-40B4-BE49-F238E27FC236}">
              <a16:creationId xmlns:a16="http://schemas.microsoft.com/office/drawing/2014/main" id="{0B786F58-97F8-45BD-8A08-0D0B59A2FD5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8" name="Text Box 629">
          <a:extLst>
            <a:ext uri="{FF2B5EF4-FFF2-40B4-BE49-F238E27FC236}">
              <a16:creationId xmlns:a16="http://schemas.microsoft.com/office/drawing/2014/main" id="{30E5B85C-BAE2-4F5B-930A-87A13CBEE62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9" name="Text Box 630">
          <a:extLst>
            <a:ext uri="{FF2B5EF4-FFF2-40B4-BE49-F238E27FC236}">
              <a16:creationId xmlns:a16="http://schemas.microsoft.com/office/drawing/2014/main" id="{CC596FFD-F760-484E-932B-EC8D46D4BDB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0" name="Text Box 631">
          <a:extLst>
            <a:ext uri="{FF2B5EF4-FFF2-40B4-BE49-F238E27FC236}">
              <a16:creationId xmlns:a16="http://schemas.microsoft.com/office/drawing/2014/main" id="{D504BCDC-51D1-46A0-9806-F742639ACA6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1" name="Text Box 632">
          <a:extLst>
            <a:ext uri="{FF2B5EF4-FFF2-40B4-BE49-F238E27FC236}">
              <a16:creationId xmlns:a16="http://schemas.microsoft.com/office/drawing/2014/main" id="{59B1CF53-A2C3-4D4D-8135-87066DE411C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2" name="Text Box 633">
          <a:extLst>
            <a:ext uri="{FF2B5EF4-FFF2-40B4-BE49-F238E27FC236}">
              <a16:creationId xmlns:a16="http://schemas.microsoft.com/office/drawing/2014/main" id="{68638470-267E-462E-A46D-60D35AAEA3B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3" name="Text Box 634">
          <a:extLst>
            <a:ext uri="{FF2B5EF4-FFF2-40B4-BE49-F238E27FC236}">
              <a16:creationId xmlns:a16="http://schemas.microsoft.com/office/drawing/2014/main" id="{960E145A-49A3-48D3-9EF3-86432A52A3E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4" name="Text Box 635">
          <a:extLst>
            <a:ext uri="{FF2B5EF4-FFF2-40B4-BE49-F238E27FC236}">
              <a16:creationId xmlns:a16="http://schemas.microsoft.com/office/drawing/2014/main" id="{BCF09D51-1186-463D-9D83-E3C8C4811D3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5" name="Text Box 636">
          <a:extLst>
            <a:ext uri="{FF2B5EF4-FFF2-40B4-BE49-F238E27FC236}">
              <a16:creationId xmlns:a16="http://schemas.microsoft.com/office/drawing/2014/main" id="{07091E10-433C-498F-9E5A-16A9194657F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6" name="Text Box 637">
          <a:extLst>
            <a:ext uri="{FF2B5EF4-FFF2-40B4-BE49-F238E27FC236}">
              <a16:creationId xmlns:a16="http://schemas.microsoft.com/office/drawing/2014/main" id="{81479A20-5B9C-4F39-B6F5-7F1BD1B76CF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7" name="Text Box 638">
          <a:extLst>
            <a:ext uri="{FF2B5EF4-FFF2-40B4-BE49-F238E27FC236}">
              <a16:creationId xmlns:a16="http://schemas.microsoft.com/office/drawing/2014/main" id="{6CD4581C-478D-4D0C-A980-005D5F81E7F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8" name="Text Box 639">
          <a:extLst>
            <a:ext uri="{FF2B5EF4-FFF2-40B4-BE49-F238E27FC236}">
              <a16:creationId xmlns:a16="http://schemas.microsoft.com/office/drawing/2014/main" id="{C1856A54-95B1-46C7-AD42-129095773D2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9" name="Text Box 640">
          <a:extLst>
            <a:ext uri="{FF2B5EF4-FFF2-40B4-BE49-F238E27FC236}">
              <a16:creationId xmlns:a16="http://schemas.microsoft.com/office/drawing/2014/main" id="{5E7744D5-7B7A-445F-A435-ACA4FAF3305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0" name="Text Box 641">
          <a:extLst>
            <a:ext uri="{FF2B5EF4-FFF2-40B4-BE49-F238E27FC236}">
              <a16:creationId xmlns:a16="http://schemas.microsoft.com/office/drawing/2014/main" id="{8B0A9E2F-F708-4C9E-8392-B0BDCEC6EF0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1" name="Text Box 642">
          <a:extLst>
            <a:ext uri="{FF2B5EF4-FFF2-40B4-BE49-F238E27FC236}">
              <a16:creationId xmlns:a16="http://schemas.microsoft.com/office/drawing/2014/main" id="{8DA18D88-5DED-4EAD-A70A-C01B80E178C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2" name="Text Box 643">
          <a:extLst>
            <a:ext uri="{FF2B5EF4-FFF2-40B4-BE49-F238E27FC236}">
              <a16:creationId xmlns:a16="http://schemas.microsoft.com/office/drawing/2014/main" id="{D08B42EF-7A19-4992-B14D-51B280A321B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3" name="Text Box 644">
          <a:extLst>
            <a:ext uri="{FF2B5EF4-FFF2-40B4-BE49-F238E27FC236}">
              <a16:creationId xmlns:a16="http://schemas.microsoft.com/office/drawing/2014/main" id="{A91EA8A7-2C48-4706-B8E9-29E68D25F8E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4" name="Text Box 645">
          <a:extLst>
            <a:ext uri="{FF2B5EF4-FFF2-40B4-BE49-F238E27FC236}">
              <a16:creationId xmlns:a16="http://schemas.microsoft.com/office/drawing/2014/main" id="{0AC7501E-7F51-4D88-B867-867F6785C25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5" name="Text Box 646">
          <a:extLst>
            <a:ext uri="{FF2B5EF4-FFF2-40B4-BE49-F238E27FC236}">
              <a16:creationId xmlns:a16="http://schemas.microsoft.com/office/drawing/2014/main" id="{52B4FE2D-32B9-4EF4-987A-89A9B716437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6" name="Text Box 647">
          <a:extLst>
            <a:ext uri="{FF2B5EF4-FFF2-40B4-BE49-F238E27FC236}">
              <a16:creationId xmlns:a16="http://schemas.microsoft.com/office/drawing/2014/main" id="{6A92DB57-317D-4018-ABBC-159C50490D0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7" name="Text Box 648">
          <a:extLst>
            <a:ext uri="{FF2B5EF4-FFF2-40B4-BE49-F238E27FC236}">
              <a16:creationId xmlns:a16="http://schemas.microsoft.com/office/drawing/2014/main" id="{CE511F0A-D5C5-462B-9736-3B7DF1F503C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8" name="Text Box 649">
          <a:extLst>
            <a:ext uri="{FF2B5EF4-FFF2-40B4-BE49-F238E27FC236}">
              <a16:creationId xmlns:a16="http://schemas.microsoft.com/office/drawing/2014/main" id="{BEF9C5E4-3D69-43AE-8E09-14402A7614D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9" name="Text Box 650">
          <a:extLst>
            <a:ext uri="{FF2B5EF4-FFF2-40B4-BE49-F238E27FC236}">
              <a16:creationId xmlns:a16="http://schemas.microsoft.com/office/drawing/2014/main" id="{10289F03-E55F-48A6-A5DD-7ED948EED1F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0" name="Text Box 651">
          <a:extLst>
            <a:ext uri="{FF2B5EF4-FFF2-40B4-BE49-F238E27FC236}">
              <a16:creationId xmlns:a16="http://schemas.microsoft.com/office/drawing/2014/main" id="{2FD3D6D4-E6CB-452C-A261-11AAC38EC62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1" name="Text Box 652">
          <a:extLst>
            <a:ext uri="{FF2B5EF4-FFF2-40B4-BE49-F238E27FC236}">
              <a16:creationId xmlns:a16="http://schemas.microsoft.com/office/drawing/2014/main" id="{0D992549-F860-4DE3-B857-0F5ACA5C705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2" name="Text Box 653">
          <a:extLst>
            <a:ext uri="{FF2B5EF4-FFF2-40B4-BE49-F238E27FC236}">
              <a16:creationId xmlns:a16="http://schemas.microsoft.com/office/drawing/2014/main" id="{229BA1C1-FFC3-43C9-9B6D-46B14028741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3" name="Text Box 654">
          <a:extLst>
            <a:ext uri="{FF2B5EF4-FFF2-40B4-BE49-F238E27FC236}">
              <a16:creationId xmlns:a16="http://schemas.microsoft.com/office/drawing/2014/main" id="{05CF1A0A-E3B6-441C-B8F4-8055B532BC9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4" name="Text Box 655">
          <a:extLst>
            <a:ext uri="{FF2B5EF4-FFF2-40B4-BE49-F238E27FC236}">
              <a16:creationId xmlns:a16="http://schemas.microsoft.com/office/drawing/2014/main" id="{E656CA56-CAD8-4D17-A4CE-76FC02E2D03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5" name="Text Box 656">
          <a:extLst>
            <a:ext uri="{FF2B5EF4-FFF2-40B4-BE49-F238E27FC236}">
              <a16:creationId xmlns:a16="http://schemas.microsoft.com/office/drawing/2014/main" id="{ACEE2866-A610-4539-B1BC-0595D1C02B4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6" name="Text Box 657">
          <a:extLst>
            <a:ext uri="{FF2B5EF4-FFF2-40B4-BE49-F238E27FC236}">
              <a16:creationId xmlns:a16="http://schemas.microsoft.com/office/drawing/2014/main" id="{DEB176AE-A2CE-432A-8C3A-A8B5679DCD4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7" name="Text Box 658">
          <a:extLst>
            <a:ext uri="{FF2B5EF4-FFF2-40B4-BE49-F238E27FC236}">
              <a16:creationId xmlns:a16="http://schemas.microsoft.com/office/drawing/2014/main" id="{3BD6594A-C4CC-41E5-88F4-491B028D553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8" name="Text Box 659">
          <a:extLst>
            <a:ext uri="{FF2B5EF4-FFF2-40B4-BE49-F238E27FC236}">
              <a16:creationId xmlns:a16="http://schemas.microsoft.com/office/drawing/2014/main" id="{B7921429-3FA0-477B-A8C6-38ECD5C52FD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9" name="Text Box 660">
          <a:extLst>
            <a:ext uri="{FF2B5EF4-FFF2-40B4-BE49-F238E27FC236}">
              <a16:creationId xmlns:a16="http://schemas.microsoft.com/office/drawing/2014/main" id="{2F78B979-65B2-44E1-AB9E-7C18BCB8AAA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0" name="Text Box 661">
          <a:extLst>
            <a:ext uri="{FF2B5EF4-FFF2-40B4-BE49-F238E27FC236}">
              <a16:creationId xmlns:a16="http://schemas.microsoft.com/office/drawing/2014/main" id="{4FE7FA84-187B-4590-B08B-8E37DD3C739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1" name="Text Box 662">
          <a:extLst>
            <a:ext uri="{FF2B5EF4-FFF2-40B4-BE49-F238E27FC236}">
              <a16:creationId xmlns:a16="http://schemas.microsoft.com/office/drawing/2014/main" id="{0C6CBBE7-CE25-492C-9BF8-6A7CD1C87EE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2" name="Text Box 663">
          <a:extLst>
            <a:ext uri="{FF2B5EF4-FFF2-40B4-BE49-F238E27FC236}">
              <a16:creationId xmlns:a16="http://schemas.microsoft.com/office/drawing/2014/main" id="{77F0FB2C-4ADD-4F2E-B8A7-D95FC3091E9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3" name="Text Box 664">
          <a:extLst>
            <a:ext uri="{FF2B5EF4-FFF2-40B4-BE49-F238E27FC236}">
              <a16:creationId xmlns:a16="http://schemas.microsoft.com/office/drawing/2014/main" id="{5310BABC-680B-4BE5-9289-A3F32874045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4" name="Text Box 665">
          <a:extLst>
            <a:ext uri="{FF2B5EF4-FFF2-40B4-BE49-F238E27FC236}">
              <a16:creationId xmlns:a16="http://schemas.microsoft.com/office/drawing/2014/main" id="{BB9E834A-5E92-45B2-97DC-59C0732A9D4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5" name="Text Box 666">
          <a:extLst>
            <a:ext uri="{FF2B5EF4-FFF2-40B4-BE49-F238E27FC236}">
              <a16:creationId xmlns:a16="http://schemas.microsoft.com/office/drawing/2014/main" id="{204C6ADD-2DAA-4FF4-A577-2896C6836FC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6" name="Text Box 667">
          <a:extLst>
            <a:ext uri="{FF2B5EF4-FFF2-40B4-BE49-F238E27FC236}">
              <a16:creationId xmlns:a16="http://schemas.microsoft.com/office/drawing/2014/main" id="{E15C890F-13CE-4A03-A2A7-C6CD8410D1B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7" name="Text Box 668">
          <a:extLst>
            <a:ext uri="{FF2B5EF4-FFF2-40B4-BE49-F238E27FC236}">
              <a16:creationId xmlns:a16="http://schemas.microsoft.com/office/drawing/2014/main" id="{FAB5AC0D-F0A8-45C9-BDB2-B3C6B46A5CA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8" name="Text Box 669">
          <a:extLst>
            <a:ext uri="{FF2B5EF4-FFF2-40B4-BE49-F238E27FC236}">
              <a16:creationId xmlns:a16="http://schemas.microsoft.com/office/drawing/2014/main" id="{6D4FE905-D5AC-4A29-ABFB-D6D7B0B8C16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9" name="Text Box 670">
          <a:extLst>
            <a:ext uri="{FF2B5EF4-FFF2-40B4-BE49-F238E27FC236}">
              <a16:creationId xmlns:a16="http://schemas.microsoft.com/office/drawing/2014/main" id="{182A9BA1-D84F-48EA-8F10-1419B9151DA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0" name="Text Box 671">
          <a:extLst>
            <a:ext uri="{FF2B5EF4-FFF2-40B4-BE49-F238E27FC236}">
              <a16:creationId xmlns:a16="http://schemas.microsoft.com/office/drawing/2014/main" id="{020CC9E0-8A60-49C1-9B0C-0630745A5ED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1" name="Text Box 672">
          <a:extLst>
            <a:ext uri="{FF2B5EF4-FFF2-40B4-BE49-F238E27FC236}">
              <a16:creationId xmlns:a16="http://schemas.microsoft.com/office/drawing/2014/main" id="{5CB2ECC4-5B73-421F-A423-16E55C98139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2" name="Text Box 673">
          <a:extLst>
            <a:ext uri="{FF2B5EF4-FFF2-40B4-BE49-F238E27FC236}">
              <a16:creationId xmlns:a16="http://schemas.microsoft.com/office/drawing/2014/main" id="{33E9A83B-9282-45E6-B31E-3E8FF17B243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3" name="Text Box 674">
          <a:extLst>
            <a:ext uri="{FF2B5EF4-FFF2-40B4-BE49-F238E27FC236}">
              <a16:creationId xmlns:a16="http://schemas.microsoft.com/office/drawing/2014/main" id="{CB4CD4ED-9C76-44C2-AC82-A6F57D9CA3E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4" name="Text Box 675">
          <a:extLst>
            <a:ext uri="{FF2B5EF4-FFF2-40B4-BE49-F238E27FC236}">
              <a16:creationId xmlns:a16="http://schemas.microsoft.com/office/drawing/2014/main" id="{42DBFB46-DD13-4356-8408-B303F01E62F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5" name="Text Box 676">
          <a:extLst>
            <a:ext uri="{FF2B5EF4-FFF2-40B4-BE49-F238E27FC236}">
              <a16:creationId xmlns:a16="http://schemas.microsoft.com/office/drawing/2014/main" id="{0A7792B2-F98D-40E8-A7B7-E7E932947F6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6" name="Text Box 677">
          <a:extLst>
            <a:ext uri="{FF2B5EF4-FFF2-40B4-BE49-F238E27FC236}">
              <a16:creationId xmlns:a16="http://schemas.microsoft.com/office/drawing/2014/main" id="{224CF7C9-0137-4213-8B37-CE577C409BD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7" name="Text Box 678">
          <a:extLst>
            <a:ext uri="{FF2B5EF4-FFF2-40B4-BE49-F238E27FC236}">
              <a16:creationId xmlns:a16="http://schemas.microsoft.com/office/drawing/2014/main" id="{C68FEE92-7647-4A1A-8273-23C727FC371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8" name="Text Box 679">
          <a:extLst>
            <a:ext uri="{FF2B5EF4-FFF2-40B4-BE49-F238E27FC236}">
              <a16:creationId xmlns:a16="http://schemas.microsoft.com/office/drawing/2014/main" id="{B40A063C-8A43-4BE7-B34A-94B62A51847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9" name="Text Box 680">
          <a:extLst>
            <a:ext uri="{FF2B5EF4-FFF2-40B4-BE49-F238E27FC236}">
              <a16:creationId xmlns:a16="http://schemas.microsoft.com/office/drawing/2014/main" id="{C3759816-0FED-4A39-AD1A-1D2B07F88EA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60" name="Text Box 681">
          <a:extLst>
            <a:ext uri="{FF2B5EF4-FFF2-40B4-BE49-F238E27FC236}">
              <a16:creationId xmlns:a16="http://schemas.microsoft.com/office/drawing/2014/main" id="{E1F6FC6E-FF87-454E-ACFC-87F432D416F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61" name="Text Box 682">
          <a:extLst>
            <a:ext uri="{FF2B5EF4-FFF2-40B4-BE49-F238E27FC236}">
              <a16:creationId xmlns:a16="http://schemas.microsoft.com/office/drawing/2014/main" id="{A61C0298-29F0-4C64-BB21-C53C91EB5DE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62" name="Text Box 683">
          <a:extLst>
            <a:ext uri="{FF2B5EF4-FFF2-40B4-BE49-F238E27FC236}">
              <a16:creationId xmlns:a16="http://schemas.microsoft.com/office/drawing/2014/main" id="{32647D3C-E645-44F6-8E93-4061AA51569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63" name="Text Box 684">
          <a:extLst>
            <a:ext uri="{FF2B5EF4-FFF2-40B4-BE49-F238E27FC236}">
              <a16:creationId xmlns:a16="http://schemas.microsoft.com/office/drawing/2014/main" id="{A441FCCA-F0C7-4EC6-9EDA-A5FBC8B7999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64" name="Text Box 685">
          <a:extLst>
            <a:ext uri="{FF2B5EF4-FFF2-40B4-BE49-F238E27FC236}">
              <a16:creationId xmlns:a16="http://schemas.microsoft.com/office/drawing/2014/main" id="{43519D28-AF8F-43C3-98A1-2C47EA74FA1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65" name="Text Box 686">
          <a:extLst>
            <a:ext uri="{FF2B5EF4-FFF2-40B4-BE49-F238E27FC236}">
              <a16:creationId xmlns:a16="http://schemas.microsoft.com/office/drawing/2014/main" id="{953BDD59-CBEF-4A5A-BEFD-781B012E634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66" name="Text Box 687">
          <a:extLst>
            <a:ext uri="{FF2B5EF4-FFF2-40B4-BE49-F238E27FC236}">
              <a16:creationId xmlns:a16="http://schemas.microsoft.com/office/drawing/2014/main" id="{792EF580-2CDB-459A-ADF9-F3378317E826}"/>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67" name="Text Box 688">
          <a:extLst>
            <a:ext uri="{FF2B5EF4-FFF2-40B4-BE49-F238E27FC236}">
              <a16:creationId xmlns:a16="http://schemas.microsoft.com/office/drawing/2014/main" id="{B2DC5848-1DA4-4BA6-94E5-63A44248DCF8}"/>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68" name="Text Box 689">
          <a:extLst>
            <a:ext uri="{FF2B5EF4-FFF2-40B4-BE49-F238E27FC236}">
              <a16:creationId xmlns:a16="http://schemas.microsoft.com/office/drawing/2014/main" id="{A3D90B96-25B3-4124-AD22-F94CB4CA94A7}"/>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69" name="Text Box 690">
          <a:extLst>
            <a:ext uri="{FF2B5EF4-FFF2-40B4-BE49-F238E27FC236}">
              <a16:creationId xmlns:a16="http://schemas.microsoft.com/office/drawing/2014/main" id="{CAE8390F-8CAF-41CB-85BB-D4CDAC498AAC}"/>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0" name="Text Box 691">
          <a:extLst>
            <a:ext uri="{FF2B5EF4-FFF2-40B4-BE49-F238E27FC236}">
              <a16:creationId xmlns:a16="http://schemas.microsoft.com/office/drawing/2014/main" id="{1B20CDF7-B0DC-4FD5-92BD-9A54D87D805F}"/>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1" name="Text Box 692">
          <a:extLst>
            <a:ext uri="{FF2B5EF4-FFF2-40B4-BE49-F238E27FC236}">
              <a16:creationId xmlns:a16="http://schemas.microsoft.com/office/drawing/2014/main" id="{C12CEB21-7C32-48AC-9FF4-2C60C4D2DDA7}"/>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2" name="Text Box 693">
          <a:extLst>
            <a:ext uri="{FF2B5EF4-FFF2-40B4-BE49-F238E27FC236}">
              <a16:creationId xmlns:a16="http://schemas.microsoft.com/office/drawing/2014/main" id="{772920D4-143A-4B2F-9438-62C212AD0BC2}"/>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3" name="Text Box 694">
          <a:extLst>
            <a:ext uri="{FF2B5EF4-FFF2-40B4-BE49-F238E27FC236}">
              <a16:creationId xmlns:a16="http://schemas.microsoft.com/office/drawing/2014/main" id="{3037AC5D-AD56-442B-B46C-52F94AAA5968}"/>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4" name="Text Box 695">
          <a:extLst>
            <a:ext uri="{FF2B5EF4-FFF2-40B4-BE49-F238E27FC236}">
              <a16:creationId xmlns:a16="http://schemas.microsoft.com/office/drawing/2014/main" id="{4EE3C7D8-DEC5-4096-954B-DE4A78A056CE}"/>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5" name="Text Box 696">
          <a:extLst>
            <a:ext uri="{FF2B5EF4-FFF2-40B4-BE49-F238E27FC236}">
              <a16:creationId xmlns:a16="http://schemas.microsoft.com/office/drawing/2014/main" id="{95980F68-9428-43E1-A7DB-100DB2FC5B05}"/>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6" name="Text Box 697">
          <a:extLst>
            <a:ext uri="{FF2B5EF4-FFF2-40B4-BE49-F238E27FC236}">
              <a16:creationId xmlns:a16="http://schemas.microsoft.com/office/drawing/2014/main" id="{3F24B1A9-B81F-4963-BE48-96B38E8E7722}"/>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7" name="Text Box 698">
          <a:extLst>
            <a:ext uri="{FF2B5EF4-FFF2-40B4-BE49-F238E27FC236}">
              <a16:creationId xmlns:a16="http://schemas.microsoft.com/office/drawing/2014/main" id="{6B49A9FD-F8BF-4EEB-B9DF-080932F66FDE}"/>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8" name="Text Box 699">
          <a:extLst>
            <a:ext uri="{FF2B5EF4-FFF2-40B4-BE49-F238E27FC236}">
              <a16:creationId xmlns:a16="http://schemas.microsoft.com/office/drawing/2014/main" id="{63047441-8F77-4D74-8338-E9C43E14EBD5}"/>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9" name="Text Box 700">
          <a:extLst>
            <a:ext uri="{FF2B5EF4-FFF2-40B4-BE49-F238E27FC236}">
              <a16:creationId xmlns:a16="http://schemas.microsoft.com/office/drawing/2014/main" id="{C5F52DF7-8DBA-4A39-911A-4F671E5BAFEB}"/>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0" name="Text Box 701">
          <a:extLst>
            <a:ext uri="{FF2B5EF4-FFF2-40B4-BE49-F238E27FC236}">
              <a16:creationId xmlns:a16="http://schemas.microsoft.com/office/drawing/2014/main" id="{32C560C6-5119-4DBF-8DD6-C28ACE19738E}"/>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1" name="Text Box 702">
          <a:extLst>
            <a:ext uri="{FF2B5EF4-FFF2-40B4-BE49-F238E27FC236}">
              <a16:creationId xmlns:a16="http://schemas.microsoft.com/office/drawing/2014/main" id="{185D0F96-26CE-4510-A701-7920E2B8657E}"/>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2" name="Text Box 703">
          <a:extLst>
            <a:ext uri="{FF2B5EF4-FFF2-40B4-BE49-F238E27FC236}">
              <a16:creationId xmlns:a16="http://schemas.microsoft.com/office/drawing/2014/main" id="{AFBD001B-7C7A-4F53-8345-D57FFA9E7DFA}"/>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3" name="Text Box 704">
          <a:extLst>
            <a:ext uri="{FF2B5EF4-FFF2-40B4-BE49-F238E27FC236}">
              <a16:creationId xmlns:a16="http://schemas.microsoft.com/office/drawing/2014/main" id="{46370450-66A5-47FF-BE7C-71724B1B499A}"/>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4" name="Text Box 705">
          <a:extLst>
            <a:ext uri="{FF2B5EF4-FFF2-40B4-BE49-F238E27FC236}">
              <a16:creationId xmlns:a16="http://schemas.microsoft.com/office/drawing/2014/main" id="{3AAD55F2-FD55-43FB-852D-E3B44517DFD0}"/>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5" name="Text Box 706">
          <a:extLst>
            <a:ext uri="{FF2B5EF4-FFF2-40B4-BE49-F238E27FC236}">
              <a16:creationId xmlns:a16="http://schemas.microsoft.com/office/drawing/2014/main" id="{1250EF4B-6514-45F5-A986-9782A9E5A25D}"/>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6" name="Text Box 707">
          <a:extLst>
            <a:ext uri="{FF2B5EF4-FFF2-40B4-BE49-F238E27FC236}">
              <a16:creationId xmlns:a16="http://schemas.microsoft.com/office/drawing/2014/main" id="{CF53864E-1D88-40BD-AB76-30269E8F6CEA}"/>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7" name="Text Box 708">
          <a:extLst>
            <a:ext uri="{FF2B5EF4-FFF2-40B4-BE49-F238E27FC236}">
              <a16:creationId xmlns:a16="http://schemas.microsoft.com/office/drawing/2014/main" id="{242A0223-D67D-471A-9952-0DB9C3BF94D2}"/>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8" name="Text Box 709">
          <a:extLst>
            <a:ext uri="{FF2B5EF4-FFF2-40B4-BE49-F238E27FC236}">
              <a16:creationId xmlns:a16="http://schemas.microsoft.com/office/drawing/2014/main" id="{4C5187B6-6632-4C45-B25C-EEDD5D68E953}"/>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9" name="Text Box 710">
          <a:extLst>
            <a:ext uri="{FF2B5EF4-FFF2-40B4-BE49-F238E27FC236}">
              <a16:creationId xmlns:a16="http://schemas.microsoft.com/office/drawing/2014/main" id="{9BCE7CF5-5FE8-4A67-ABA2-D6AED794F686}"/>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0" name="Text Box 711">
          <a:extLst>
            <a:ext uri="{FF2B5EF4-FFF2-40B4-BE49-F238E27FC236}">
              <a16:creationId xmlns:a16="http://schemas.microsoft.com/office/drawing/2014/main" id="{58DBDDE0-E9FB-4677-8252-DC4375196DDF}"/>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1" name="Text Box 712">
          <a:extLst>
            <a:ext uri="{FF2B5EF4-FFF2-40B4-BE49-F238E27FC236}">
              <a16:creationId xmlns:a16="http://schemas.microsoft.com/office/drawing/2014/main" id="{968217C2-7900-439D-A052-E90DF84367F0}"/>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2" name="Text Box 713">
          <a:extLst>
            <a:ext uri="{FF2B5EF4-FFF2-40B4-BE49-F238E27FC236}">
              <a16:creationId xmlns:a16="http://schemas.microsoft.com/office/drawing/2014/main" id="{2AC03254-0D2B-473F-A8DA-C4ACD1005EB8}"/>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3" name="Text Box 714">
          <a:extLst>
            <a:ext uri="{FF2B5EF4-FFF2-40B4-BE49-F238E27FC236}">
              <a16:creationId xmlns:a16="http://schemas.microsoft.com/office/drawing/2014/main" id="{74B3DA4D-0D94-4C6F-9751-C5B5D12F250B}"/>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4" name="Text Box 715">
          <a:extLst>
            <a:ext uri="{FF2B5EF4-FFF2-40B4-BE49-F238E27FC236}">
              <a16:creationId xmlns:a16="http://schemas.microsoft.com/office/drawing/2014/main" id="{CFF880A9-8010-4A95-861C-6B765B65E3B2}"/>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5" name="Text Box 716">
          <a:extLst>
            <a:ext uri="{FF2B5EF4-FFF2-40B4-BE49-F238E27FC236}">
              <a16:creationId xmlns:a16="http://schemas.microsoft.com/office/drawing/2014/main" id="{94B555B3-168C-42EF-98B3-4AA565124DA0}"/>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6" name="Text Box 717">
          <a:extLst>
            <a:ext uri="{FF2B5EF4-FFF2-40B4-BE49-F238E27FC236}">
              <a16:creationId xmlns:a16="http://schemas.microsoft.com/office/drawing/2014/main" id="{00EBBE04-05A1-46A2-81B7-6688ADEC2980}"/>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7" name="Text Box 718">
          <a:extLst>
            <a:ext uri="{FF2B5EF4-FFF2-40B4-BE49-F238E27FC236}">
              <a16:creationId xmlns:a16="http://schemas.microsoft.com/office/drawing/2014/main" id="{3D852957-2C46-4167-9BC2-B2C30E84973E}"/>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8" name="Text Box 719">
          <a:extLst>
            <a:ext uri="{FF2B5EF4-FFF2-40B4-BE49-F238E27FC236}">
              <a16:creationId xmlns:a16="http://schemas.microsoft.com/office/drawing/2014/main" id="{83CEADD7-AEE4-4D2E-A549-72C8E1F2DB97}"/>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9" name="Text Box 720">
          <a:extLst>
            <a:ext uri="{FF2B5EF4-FFF2-40B4-BE49-F238E27FC236}">
              <a16:creationId xmlns:a16="http://schemas.microsoft.com/office/drawing/2014/main" id="{6E59E1F4-5776-4771-8D92-512DBD59F4E7}"/>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0" name="Text Box 721">
          <a:extLst>
            <a:ext uri="{FF2B5EF4-FFF2-40B4-BE49-F238E27FC236}">
              <a16:creationId xmlns:a16="http://schemas.microsoft.com/office/drawing/2014/main" id="{83B1E12B-97D3-4018-BEBF-C7EF78EFA7E0}"/>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1" name="Text Box 722">
          <a:extLst>
            <a:ext uri="{FF2B5EF4-FFF2-40B4-BE49-F238E27FC236}">
              <a16:creationId xmlns:a16="http://schemas.microsoft.com/office/drawing/2014/main" id="{AB8C1051-D504-49F9-804C-A362960CF382}"/>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2" name="Text Box 723">
          <a:extLst>
            <a:ext uri="{FF2B5EF4-FFF2-40B4-BE49-F238E27FC236}">
              <a16:creationId xmlns:a16="http://schemas.microsoft.com/office/drawing/2014/main" id="{ADB1152B-C973-4A06-A327-E97237D5356C}"/>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3" name="Text Box 724">
          <a:extLst>
            <a:ext uri="{FF2B5EF4-FFF2-40B4-BE49-F238E27FC236}">
              <a16:creationId xmlns:a16="http://schemas.microsoft.com/office/drawing/2014/main" id="{230C46C9-15F7-4E25-A4A3-D8B2B5008021}"/>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4" name="Text Box 725">
          <a:extLst>
            <a:ext uri="{FF2B5EF4-FFF2-40B4-BE49-F238E27FC236}">
              <a16:creationId xmlns:a16="http://schemas.microsoft.com/office/drawing/2014/main" id="{4F71D10A-B805-47E8-8886-901DFC82121C}"/>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5" name="Text Box 726">
          <a:extLst>
            <a:ext uri="{FF2B5EF4-FFF2-40B4-BE49-F238E27FC236}">
              <a16:creationId xmlns:a16="http://schemas.microsoft.com/office/drawing/2014/main" id="{4E5D3578-167E-43DF-A633-157B87716DEE}"/>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6" name="Text Box 727">
          <a:extLst>
            <a:ext uri="{FF2B5EF4-FFF2-40B4-BE49-F238E27FC236}">
              <a16:creationId xmlns:a16="http://schemas.microsoft.com/office/drawing/2014/main" id="{106275AF-20B6-4C53-80B1-B33D3EBAE4CC}"/>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7" name="Text Box 728">
          <a:extLst>
            <a:ext uri="{FF2B5EF4-FFF2-40B4-BE49-F238E27FC236}">
              <a16:creationId xmlns:a16="http://schemas.microsoft.com/office/drawing/2014/main" id="{1E7FEABE-8151-4E4A-9F43-B3390557DDC0}"/>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8" name="Text Box 729">
          <a:extLst>
            <a:ext uri="{FF2B5EF4-FFF2-40B4-BE49-F238E27FC236}">
              <a16:creationId xmlns:a16="http://schemas.microsoft.com/office/drawing/2014/main" id="{A99ED7C5-6182-4BF8-B0A5-21D5C4B51FBE}"/>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9" name="Text Box 730">
          <a:extLst>
            <a:ext uri="{FF2B5EF4-FFF2-40B4-BE49-F238E27FC236}">
              <a16:creationId xmlns:a16="http://schemas.microsoft.com/office/drawing/2014/main" id="{CC52957D-41AA-44D8-BD66-4804FA479DAC}"/>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0" name="Text Box 731">
          <a:extLst>
            <a:ext uri="{FF2B5EF4-FFF2-40B4-BE49-F238E27FC236}">
              <a16:creationId xmlns:a16="http://schemas.microsoft.com/office/drawing/2014/main" id="{EFEBBA3D-0FE1-4E0D-8549-7406789D7B07}"/>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1" name="Text Box 732">
          <a:extLst>
            <a:ext uri="{FF2B5EF4-FFF2-40B4-BE49-F238E27FC236}">
              <a16:creationId xmlns:a16="http://schemas.microsoft.com/office/drawing/2014/main" id="{D4E5903B-0855-462E-8460-EB7D57B79164}"/>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2" name="Text Box 733">
          <a:extLst>
            <a:ext uri="{FF2B5EF4-FFF2-40B4-BE49-F238E27FC236}">
              <a16:creationId xmlns:a16="http://schemas.microsoft.com/office/drawing/2014/main" id="{87BA9995-248D-4331-8F7A-DAF060209895}"/>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3" name="Text Box 734">
          <a:extLst>
            <a:ext uri="{FF2B5EF4-FFF2-40B4-BE49-F238E27FC236}">
              <a16:creationId xmlns:a16="http://schemas.microsoft.com/office/drawing/2014/main" id="{A0F28762-A2DB-4D4F-8885-062A25330BCA}"/>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4" name="Text Box 735">
          <a:extLst>
            <a:ext uri="{FF2B5EF4-FFF2-40B4-BE49-F238E27FC236}">
              <a16:creationId xmlns:a16="http://schemas.microsoft.com/office/drawing/2014/main" id="{31AFEE01-F133-4BB9-8ECB-311EE5D0B042}"/>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5" name="Text Box 736">
          <a:extLst>
            <a:ext uri="{FF2B5EF4-FFF2-40B4-BE49-F238E27FC236}">
              <a16:creationId xmlns:a16="http://schemas.microsoft.com/office/drawing/2014/main" id="{5FF23BC9-227D-40D3-9DC4-EDAF04F85F02}"/>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6" name="Text Box 737">
          <a:extLst>
            <a:ext uri="{FF2B5EF4-FFF2-40B4-BE49-F238E27FC236}">
              <a16:creationId xmlns:a16="http://schemas.microsoft.com/office/drawing/2014/main" id="{C0155305-35C3-4565-B5F5-21FB40C903BA}"/>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7" name="Text Box 738">
          <a:extLst>
            <a:ext uri="{FF2B5EF4-FFF2-40B4-BE49-F238E27FC236}">
              <a16:creationId xmlns:a16="http://schemas.microsoft.com/office/drawing/2014/main" id="{3A9A9531-B989-4F7C-B617-2D5B3853778E}"/>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8" name="Text Box 739">
          <a:extLst>
            <a:ext uri="{FF2B5EF4-FFF2-40B4-BE49-F238E27FC236}">
              <a16:creationId xmlns:a16="http://schemas.microsoft.com/office/drawing/2014/main" id="{3C1BF2B2-D5BD-4B14-A488-1342F344F268}"/>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9" name="Text Box 740">
          <a:extLst>
            <a:ext uri="{FF2B5EF4-FFF2-40B4-BE49-F238E27FC236}">
              <a16:creationId xmlns:a16="http://schemas.microsoft.com/office/drawing/2014/main" id="{AAE65791-91D0-48F8-A68F-70012E094208}"/>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0" name="Text Box 741">
          <a:extLst>
            <a:ext uri="{FF2B5EF4-FFF2-40B4-BE49-F238E27FC236}">
              <a16:creationId xmlns:a16="http://schemas.microsoft.com/office/drawing/2014/main" id="{10D336A7-DE05-4826-94BE-BBB021DB32E3}"/>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1" name="Text Box 742">
          <a:extLst>
            <a:ext uri="{FF2B5EF4-FFF2-40B4-BE49-F238E27FC236}">
              <a16:creationId xmlns:a16="http://schemas.microsoft.com/office/drawing/2014/main" id="{3E559CE9-26B7-4A17-98A4-36AF321CAEAD}"/>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2" name="Text Box 743">
          <a:extLst>
            <a:ext uri="{FF2B5EF4-FFF2-40B4-BE49-F238E27FC236}">
              <a16:creationId xmlns:a16="http://schemas.microsoft.com/office/drawing/2014/main" id="{85A86ECB-3079-4615-99CD-0F02A68A73A4}"/>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3" name="Text Box 744">
          <a:extLst>
            <a:ext uri="{FF2B5EF4-FFF2-40B4-BE49-F238E27FC236}">
              <a16:creationId xmlns:a16="http://schemas.microsoft.com/office/drawing/2014/main" id="{70B0DAA0-C1AC-417D-8A51-7B2DCE8C64A3}"/>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4" name="Text Box 745">
          <a:extLst>
            <a:ext uri="{FF2B5EF4-FFF2-40B4-BE49-F238E27FC236}">
              <a16:creationId xmlns:a16="http://schemas.microsoft.com/office/drawing/2014/main" id="{4611F9FF-4AA9-4F90-BA66-0DA33C9CC731}"/>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5" name="Text Box 746">
          <a:extLst>
            <a:ext uri="{FF2B5EF4-FFF2-40B4-BE49-F238E27FC236}">
              <a16:creationId xmlns:a16="http://schemas.microsoft.com/office/drawing/2014/main" id="{99A42F2E-A429-4EFF-B299-9D6F1B9BA395}"/>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6" name="Text Box 747">
          <a:extLst>
            <a:ext uri="{FF2B5EF4-FFF2-40B4-BE49-F238E27FC236}">
              <a16:creationId xmlns:a16="http://schemas.microsoft.com/office/drawing/2014/main" id="{C9366677-021A-4987-82AF-22CCC9CC98BA}"/>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7" name="Text Box 748">
          <a:extLst>
            <a:ext uri="{FF2B5EF4-FFF2-40B4-BE49-F238E27FC236}">
              <a16:creationId xmlns:a16="http://schemas.microsoft.com/office/drawing/2014/main" id="{B7A7E37D-25E8-4001-895F-E45CDBA13A6F}"/>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8" name="Text Box 749">
          <a:extLst>
            <a:ext uri="{FF2B5EF4-FFF2-40B4-BE49-F238E27FC236}">
              <a16:creationId xmlns:a16="http://schemas.microsoft.com/office/drawing/2014/main" id="{0404BDE1-4833-467C-BCB6-1536FA5450EC}"/>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9" name="Text Box 750">
          <a:extLst>
            <a:ext uri="{FF2B5EF4-FFF2-40B4-BE49-F238E27FC236}">
              <a16:creationId xmlns:a16="http://schemas.microsoft.com/office/drawing/2014/main" id="{7F618FEA-4C0A-4663-B839-7C824072D73A}"/>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0" name="Text Box 751">
          <a:extLst>
            <a:ext uri="{FF2B5EF4-FFF2-40B4-BE49-F238E27FC236}">
              <a16:creationId xmlns:a16="http://schemas.microsoft.com/office/drawing/2014/main" id="{435065D6-E4BC-45AC-BC9F-772C2009D0DC}"/>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1" name="Text Box 752">
          <a:extLst>
            <a:ext uri="{FF2B5EF4-FFF2-40B4-BE49-F238E27FC236}">
              <a16:creationId xmlns:a16="http://schemas.microsoft.com/office/drawing/2014/main" id="{321AC2F2-3B6B-4E5C-A130-34D2A2DD175B}"/>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2" name="Text Box 753">
          <a:extLst>
            <a:ext uri="{FF2B5EF4-FFF2-40B4-BE49-F238E27FC236}">
              <a16:creationId xmlns:a16="http://schemas.microsoft.com/office/drawing/2014/main" id="{FC6C2827-7C99-42C8-A613-15EDC9EFE315}"/>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3" name="Text Box 754">
          <a:extLst>
            <a:ext uri="{FF2B5EF4-FFF2-40B4-BE49-F238E27FC236}">
              <a16:creationId xmlns:a16="http://schemas.microsoft.com/office/drawing/2014/main" id="{FB0C0F30-FEE9-49E7-985A-A42CBE4C08CE}"/>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4" name="Text Box 755">
          <a:extLst>
            <a:ext uri="{FF2B5EF4-FFF2-40B4-BE49-F238E27FC236}">
              <a16:creationId xmlns:a16="http://schemas.microsoft.com/office/drawing/2014/main" id="{D7C24776-53B8-4ABE-BAA8-5661E5125D79}"/>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5" name="Text Box 756">
          <a:extLst>
            <a:ext uri="{FF2B5EF4-FFF2-40B4-BE49-F238E27FC236}">
              <a16:creationId xmlns:a16="http://schemas.microsoft.com/office/drawing/2014/main" id="{C4208AF7-B71F-459A-82B9-799CE31F23A2}"/>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6" name="Text Box 757">
          <a:extLst>
            <a:ext uri="{FF2B5EF4-FFF2-40B4-BE49-F238E27FC236}">
              <a16:creationId xmlns:a16="http://schemas.microsoft.com/office/drawing/2014/main" id="{FCE9A64F-A88C-4A46-8BC6-5C76FD002879}"/>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7" name="Text Box 758">
          <a:extLst>
            <a:ext uri="{FF2B5EF4-FFF2-40B4-BE49-F238E27FC236}">
              <a16:creationId xmlns:a16="http://schemas.microsoft.com/office/drawing/2014/main" id="{1D984AD2-8A47-454F-B7E6-E94D41ADF9AE}"/>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8" name="Text Box 759">
          <a:extLst>
            <a:ext uri="{FF2B5EF4-FFF2-40B4-BE49-F238E27FC236}">
              <a16:creationId xmlns:a16="http://schemas.microsoft.com/office/drawing/2014/main" id="{020F4DE9-89FC-413E-ABB6-5E53A7D65AE1}"/>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9" name="Text Box 760">
          <a:extLst>
            <a:ext uri="{FF2B5EF4-FFF2-40B4-BE49-F238E27FC236}">
              <a16:creationId xmlns:a16="http://schemas.microsoft.com/office/drawing/2014/main" id="{D995CE5F-315C-445F-953A-654A9F0D63FB}"/>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40" name="Text Box 761">
          <a:extLst>
            <a:ext uri="{FF2B5EF4-FFF2-40B4-BE49-F238E27FC236}">
              <a16:creationId xmlns:a16="http://schemas.microsoft.com/office/drawing/2014/main" id="{FF017BDA-FE28-438E-8179-BE253763E18C}"/>
            </a:ext>
          </a:extLst>
        </xdr:cNvPr>
        <xdr:cNvSpPr txBox="1">
          <a:spLocks noChangeArrowheads="1"/>
        </xdr:cNvSpPr>
      </xdr:nvSpPr>
      <xdr:spPr bwMode="auto">
        <a:xfrm>
          <a:off x="124015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17</xdr:row>
      <xdr:rowOff>200465</xdr:rowOff>
    </xdr:from>
    <xdr:to>
      <xdr:col>21</xdr:col>
      <xdr:colOff>0</xdr:colOff>
      <xdr:row>17</xdr:row>
      <xdr:rowOff>352865</xdr:rowOff>
    </xdr:to>
    <xdr:sp macro="" textlink="">
      <xdr:nvSpPr>
        <xdr:cNvPr id="441" name="Oval 763">
          <a:extLst>
            <a:ext uri="{FF2B5EF4-FFF2-40B4-BE49-F238E27FC236}">
              <a16:creationId xmlns:a16="http://schemas.microsoft.com/office/drawing/2014/main" id="{FA4D9484-2552-4E3B-8665-DD1DCFE7DB6D}"/>
            </a:ext>
          </a:extLst>
        </xdr:cNvPr>
        <xdr:cNvSpPr>
          <a:spLocks noChangeArrowheads="1"/>
        </xdr:cNvSpPr>
      </xdr:nvSpPr>
      <xdr:spPr bwMode="auto">
        <a:xfrm>
          <a:off x="12134850" y="5429690"/>
          <a:ext cx="0" cy="104775"/>
        </a:xfrm>
        <a:prstGeom prst="ellipse">
          <a:avLst/>
        </a:prstGeom>
        <a:noFill/>
        <a:ln w="19050">
          <a:solidFill>
            <a:srgbClr xmlns:mc="http://schemas.openxmlformats.org/markup-compatibility/2006" xmlns:a14="http://schemas.microsoft.com/office/drawing/2010/main" val="000000" mc:Ignorable="a14" a14:legacySpreadsheetColorIndex="64"/>
          </a:solidFill>
          <a:round/>
          <a:headEnd/>
          <a:tailEnd type="none" w="sm" len="med"/>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0</xdr:colOff>
      <xdr:row>17</xdr:row>
      <xdr:rowOff>59166</xdr:rowOff>
    </xdr:from>
    <xdr:to>
      <xdr:col>21</xdr:col>
      <xdr:colOff>0</xdr:colOff>
      <xdr:row>17</xdr:row>
      <xdr:rowOff>268941</xdr:rowOff>
    </xdr:to>
    <xdr:sp macro="" textlink="">
      <xdr:nvSpPr>
        <xdr:cNvPr id="442" name="Text Box 764">
          <a:extLst>
            <a:ext uri="{FF2B5EF4-FFF2-40B4-BE49-F238E27FC236}">
              <a16:creationId xmlns:a16="http://schemas.microsoft.com/office/drawing/2014/main" id="{C48BC90A-C697-4048-9394-58312A8426BB}"/>
            </a:ext>
          </a:extLst>
        </xdr:cNvPr>
        <xdr:cNvSpPr txBox="1">
          <a:spLocks noChangeArrowheads="1"/>
        </xdr:cNvSpPr>
      </xdr:nvSpPr>
      <xdr:spPr bwMode="auto">
        <a:xfrm>
          <a:off x="12134850" y="5288391"/>
          <a:ext cx="0" cy="209775"/>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300" b="1" i="1" u="none" strike="noStrike" baseline="0">
              <a:solidFill>
                <a:srgbClr val="000000"/>
              </a:solidFill>
              <a:latin typeface="ＭＳ Ｐゴシック"/>
              <a:ea typeface="ＭＳ Ｐゴシック"/>
            </a:rPr>
            <a:t>□□</a:t>
          </a:r>
        </a:p>
      </xdr:txBody>
    </xdr:sp>
    <xdr:clientData/>
  </xdr:twoCellAnchor>
  <xdr:twoCellAnchor>
    <xdr:from>
      <xdr:col>21</xdr:col>
      <xdr:colOff>0</xdr:colOff>
      <xdr:row>21</xdr:row>
      <xdr:rowOff>29308</xdr:rowOff>
    </xdr:from>
    <xdr:to>
      <xdr:col>21</xdr:col>
      <xdr:colOff>0</xdr:colOff>
      <xdr:row>21</xdr:row>
      <xdr:rowOff>274320</xdr:rowOff>
    </xdr:to>
    <xdr:sp macro="" textlink="">
      <xdr:nvSpPr>
        <xdr:cNvPr id="443" name="Text Box 777">
          <a:extLst>
            <a:ext uri="{FF2B5EF4-FFF2-40B4-BE49-F238E27FC236}">
              <a16:creationId xmlns:a16="http://schemas.microsoft.com/office/drawing/2014/main" id="{A85A96B0-5AC7-41C0-BD70-1EF9C2F50C53}"/>
            </a:ext>
          </a:extLst>
        </xdr:cNvPr>
        <xdr:cNvSpPr txBox="1">
          <a:spLocks noChangeArrowheads="1"/>
        </xdr:cNvSpPr>
      </xdr:nvSpPr>
      <xdr:spPr bwMode="auto">
        <a:xfrm>
          <a:off x="12134850" y="6477733"/>
          <a:ext cx="0" cy="245012"/>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300" b="1" i="1" u="none" strike="noStrike" baseline="0">
              <a:solidFill>
                <a:srgbClr val="000000"/>
              </a:solidFill>
              <a:latin typeface="ＭＳ Ｐゴシック"/>
              <a:ea typeface="ＭＳ Ｐゴシック"/>
            </a:rPr>
            <a:t>××</a:t>
          </a:r>
        </a:p>
      </xdr:txBody>
    </xdr:sp>
    <xdr:clientData/>
  </xdr:twoCellAnchor>
  <xdr:twoCellAnchor>
    <xdr:from>
      <xdr:col>21</xdr:col>
      <xdr:colOff>0</xdr:colOff>
      <xdr:row>1</xdr:row>
      <xdr:rowOff>0</xdr:rowOff>
    </xdr:from>
    <xdr:to>
      <xdr:col>21</xdr:col>
      <xdr:colOff>0</xdr:colOff>
      <xdr:row>11</xdr:row>
      <xdr:rowOff>76200</xdr:rowOff>
    </xdr:to>
    <xdr:sp macro="" textlink="">
      <xdr:nvSpPr>
        <xdr:cNvPr id="444" name="Text Box 780">
          <a:extLst>
            <a:ext uri="{FF2B5EF4-FFF2-40B4-BE49-F238E27FC236}">
              <a16:creationId xmlns:a16="http://schemas.microsoft.com/office/drawing/2014/main" id="{4CECA86B-AA41-4133-847C-B51A1B9FFFB6}"/>
            </a:ext>
          </a:extLst>
        </xdr:cNvPr>
        <xdr:cNvSpPr txBox="1">
          <a:spLocks noChangeArrowheads="1"/>
        </xdr:cNvSpPr>
      </xdr:nvSpPr>
      <xdr:spPr bwMode="auto">
        <a:xfrm>
          <a:off x="12134850" y="171450"/>
          <a:ext cx="0" cy="348615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270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45720" tIns="27432" rIns="45720" bIns="0" anchor="t" upright="1"/>
        <a:lstStyle/>
        <a:p>
          <a:pPr algn="ctr" rtl="0">
            <a:defRPr sz="1000"/>
          </a:pPr>
          <a:r>
            <a:rPr lang="ja-JP" altLang="en-US" sz="1600" b="1" i="0" u="none" strike="noStrike" baseline="0">
              <a:solidFill>
                <a:srgbClr val="000000"/>
              </a:solidFill>
              <a:latin typeface="ＭＳ Ｐゴシック"/>
              <a:ea typeface="ＭＳ Ｐゴシック"/>
            </a:rPr>
            <a:t>形式-共通</a:t>
          </a:r>
        </a:p>
      </xdr:txBody>
    </xdr:sp>
    <xdr:clientData/>
  </xdr:twoCellAnchor>
  <xdr:twoCellAnchor>
    <xdr:from>
      <xdr:col>1</xdr:col>
      <xdr:colOff>15240</xdr:colOff>
      <xdr:row>2</xdr:row>
      <xdr:rowOff>36307</xdr:rowOff>
    </xdr:from>
    <xdr:to>
      <xdr:col>10</xdr:col>
      <xdr:colOff>228600</xdr:colOff>
      <xdr:row>2</xdr:row>
      <xdr:rowOff>293915</xdr:rowOff>
    </xdr:to>
    <xdr:sp macro="" textlink="">
      <xdr:nvSpPr>
        <xdr:cNvPr id="445" name="テキスト ボックス 444">
          <a:extLst>
            <a:ext uri="{FF2B5EF4-FFF2-40B4-BE49-F238E27FC236}">
              <a16:creationId xmlns:a16="http://schemas.microsoft.com/office/drawing/2014/main" id="{A54024A9-5F4F-41C5-933D-7E1A46FEFC15}"/>
            </a:ext>
          </a:extLst>
        </xdr:cNvPr>
        <xdr:cNvSpPr txBox="1"/>
      </xdr:nvSpPr>
      <xdr:spPr>
        <a:xfrm>
          <a:off x="339090" y="569707"/>
          <a:ext cx="5671185" cy="257608"/>
        </a:xfrm>
        <a:prstGeom prst="rect">
          <a:avLst/>
        </a:prstGeom>
        <a:solidFill>
          <a:sysClr val="window" lastClr="FFFFFF"/>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総合実態調査票と併せて、アンケートへのご協力をお願いいたします。</a:t>
          </a:r>
          <a:endPar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mc:AlternateContent xmlns:mc="http://schemas.openxmlformats.org/markup-compatibility/2006">
    <mc:Choice xmlns:a14="http://schemas.microsoft.com/office/drawing/2010/main" Requires="a14">
      <xdr:twoCellAnchor>
        <xdr:from>
          <xdr:col>12</xdr:col>
          <xdr:colOff>22109</xdr:colOff>
          <xdr:row>16</xdr:row>
          <xdr:rowOff>157956</xdr:rowOff>
        </xdr:from>
        <xdr:to>
          <xdr:col>13</xdr:col>
          <xdr:colOff>38100</xdr:colOff>
          <xdr:row>21</xdr:row>
          <xdr:rowOff>34835</xdr:rowOff>
        </xdr:to>
        <xdr:grpSp>
          <xdr:nvGrpSpPr>
            <xdr:cNvPr id="446" name="グループ化 445">
              <a:extLst>
                <a:ext uri="{FF2B5EF4-FFF2-40B4-BE49-F238E27FC236}">
                  <a16:creationId xmlns:a16="http://schemas.microsoft.com/office/drawing/2014/main" id="{0C093B24-CD91-4851-8CD1-84287FDAA06B}"/>
                </a:ext>
              </a:extLst>
            </xdr:cNvPr>
            <xdr:cNvGrpSpPr/>
          </xdr:nvGrpSpPr>
          <xdr:grpSpPr>
            <a:xfrm>
              <a:off x="7451609" y="5235195"/>
              <a:ext cx="264469" cy="1276640"/>
              <a:chOff x="7424395" y="3761125"/>
              <a:chExt cx="255504" cy="1259360"/>
            </a:xfrm>
          </xdr:grpSpPr>
          <xdr:sp macro="" textlink="">
            <xdr:nvSpPr>
              <xdr:cNvPr id="29697" name="Check Box 1" hidden="1">
                <a:extLst>
                  <a:ext uri="{63B3BB69-23CF-44E3-9099-C40C66FF867C}">
                    <a14:compatExt spid="_x0000_s29697"/>
                  </a:ext>
                  <a:ext uri="{FF2B5EF4-FFF2-40B4-BE49-F238E27FC236}">
                    <a16:creationId xmlns:a16="http://schemas.microsoft.com/office/drawing/2014/main" id="{00000000-0008-0000-0600-000001740000}"/>
                  </a:ext>
                </a:extLst>
              </xdr:cNvPr>
              <xdr:cNvSpPr/>
            </xdr:nvSpPr>
            <xdr:spPr bwMode="auto">
              <a:xfrm>
                <a:off x="7424395" y="3761125"/>
                <a:ext cx="233175" cy="337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698" name="Check Box 2" hidden="1">
                <a:extLst>
                  <a:ext uri="{63B3BB69-23CF-44E3-9099-C40C66FF867C}">
                    <a14:compatExt spid="_x0000_s29698"/>
                  </a:ext>
                  <a:ext uri="{FF2B5EF4-FFF2-40B4-BE49-F238E27FC236}">
                    <a16:creationId xmlns:a16="http://schemas.microsoft.com/office/drawing/2014/main" id="{00000000-0008-0000-0600-000002740000}"/>
                  </a:ext>
                </a:extLst>
              </xdr:cNvPr>
              <xdr:cNvSpPr/>
            </xdr:nvSpPr>
            <xdr:spPr bwMode="auto">
              <a:xfrm>
                <a:off x="7424395" y="4070294"/>
                <a:ext cx="239148" cy="3277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699" name="Check Box 3" hidden="1">
                <a:extLst>
                  <a:ext uri="{63B3BB69-23CF-44E3-9099-C40C66FF867C}">
                    <a14:compatExt spid="_x0000_s29699"/>
                  </a:ext>
                  <a:ext uri="{FF2B5EF4-FFF2-40B4-BE49-F238E27FC236}">
                    <a16:creationId xmlns:a16="http://schemas.microsoft.com/office/drawing/2014/main" id="{00000000-0008-0000-0600-000003740000}"/>
                  </a:ext>
                </a:extLst>
              </xdr:cNvPr>
              <xdr:cNvSpPr/>
            </xdr:nvSpPr>
            <xdr:spPr bwMode="auto">
              <a:xfrm>
                <a:off x="7435280" y="4374922"/>
                <a:ext cx="239148" cy="3277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700" name="Check Box 4" hidden="1">
                <a:extLst>
                  <a:ext uri="{63B3BB69-23CF-44E3-9099-C40C66FF867C}">
                    <a14:compatExt spid="_x0000_s29700"/>
                  </a:ext>
                  <a:ext uri="{FF2B5EF4-FFF2-40B4-BE49-F238E27FC236}">
                    <a16:creationId xmlns:a16="http://schemas.microsoft.com/office/drawing/2014/main" id="{00000000-0008-0000-0600-000004740000}"/>
                  </a:ext>
                </a:extLst>
              </xdr:cNvPr>
              <xdr:cNvSpPr/>
            </xdr:nvSpPr>
            <xdr:spPr bwMode="auto">
              <a:xfrm>
                <a:off x="7436058" y="4692825"/>
                <a:ext cx="243841" cy="32766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32995</xdr:colOff>
          <xdr:row>21</xdr:row>
          <xdr:rowOff>5556</xdr:rowOff>
        </xdr:from>
        <xdr:to>
          <xdr:col>13</xdr:col>
          <xdr:colOff>38100</xdr:colOff>
          <xdr:row>25</xdr:row>
          <xdr:rowOff>13063</xdr:rowOff>
        </xdr:to>
        <xdr:grpSp>
          <xdr:nvGrpSpPr>
            <xdr:cNvPr id="447" name="グループ化 446">
              <a:extLst>
                <a:ext uri="{FF2B5EF4-FFF2-40B4-BE49-F238E27FC236}">
                  <a16:creationId xmlns:a16="http://schemas.microsoft.com/office/drawing/2014/main" id="{E305A5D5-ED57-4D3E-B0D5-2D4E2814923F}"/>
                </a:ext>
              </a:extLst>
            </xdr:cNvPr>
            <xdr:cNvGrpSpPr/>
          </xdr:nvGrpSpPr>
          <xdr:grpSpPr>
            <a:xfrm>
              <a:off x="7462495" y="6482556"/>
              <a:ext cx="253583" cy="1233333"/>
              <a:chOff x="7435281" y="4991212"/>
              <a:chExt cx="244606" cy="1226710"/>
            </a:xfrm>
          </xdr:grpSpPr>
          <xdr:sp macro="" textlink="">
            <xdr:nvSpPr>
              <xdr:cNvPr id="29701" name="Check Box 5" hidden="1">
                <a:extLst>
                  <a:ext uri="{63B3BB69-23CF-44E3-9099-C40C66FF867C}">
                    <a14:compatExt spid="_x0000_s29701"/>
                  </a:ext>
                  <a:ext uri="{FF2B5EF4-FFF2-40B4-BE49-F238E27FC236}">
                    <a16:creationId xmlns:a16="http://schemas.microsoft.com/office/drawing/2014/main" id="{00000000-0008-0000-0600-000005740000}"/>
                  </a:ext>
                </a:extLst>
              </xdr:cNvPr>
              <xdr:cNvSpPr/>
            </xdr:nvSpPr>
            <xdr:spPr bwMode="auto">
              <a:xfrm>
                <a:off x="7446167" y="4991212"/>
                <a:ext cx="233175" cy="337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702" name="Check Box 6" hidden="1">
                <a:extLst>
                  <a:ext uri="{63B3BB69-23CF-44E3-9099-C40C66FF867C}">
                    <a14:compatExt spid="_x0000_s29702"/>
                  </a:ext>
                  <a:ext uri="{FF2B5EF4-FFF2-40B4-BE49-F238E27FC236}">
                    <a16:creationId xmlns:a16="http://schemas.microsoft.com/office/drawing/2014/main" id="{00000000-0008-0000-0600-000006740000}"/>
                  </a:ext>
                </a:extLst>
              </xdr:cNvPr>
              <xdr:cNvSpPr/>
            </xdr:nvSpPr>
            <xdr:spPr bwMode="auto">
              <a:xfrm>
                <a:off x="7435281" y="5289493"/>
                <a:ext cx="239148" cy="3277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703" name="Check Box 7" hidden="1">
                <a:extLst>
                  <a:ext uri="{63B3BB69-23CF-44E3-9099-C40C66FF867C}">
                    <a14:compatExt spid="_x0000_s29703"/>
                  </a:ext>
                  <a:ext uri="{FF2B5EF4-FFF2-40B4-BE49-F238E27FC236}">
                    <a16:creationId xmlns:a16="http://schemas.microsoft.com/office/drawing/2014/main" id="{00000000-0008-0000-0600-000007740000}"/>
                  </a:ext>
                </a:extLst>
              </xdr:cNvPr>
              <xdr:cNvSpPr/>
            </xdr:nvSpPr>
            <xdr:spPr bwMode="auto">
              <a:xfrm>
                <a:off x="7435281" y="5594122"/>
                <a:ext cx="239148" cy="3277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704" name="Check Box 8" hidden="1">
                <a:extLst>
                  <a:ext uri="{63B3BB69-23CF-44E3-9099-C40C66FF867C}">
                    <a14:compatExt spid="_x0000_s29704"/>
                  </a:ext>
                  <a:ext uri="{FF2B5EF4-FFF2-40B4-BE49-F238E27FC236}">
                    <a16:creationId xmlns:a16="http://schemas.microsoft.com/office/drawing/2014/main" id="{00000000-0008-0000-0600-000008740000}"/>
                  </a:ext>
                </a:extLst>
              </xdr:cNvPr>
              <xdr:cNvSpPr/>
            </xdr:nvSpPr>
            <xdr:spPr bwMode="auto">
              <a:xfrm>
                <a:off x="7436047" y="5890263"/>
                <a:ext cx="243840" cy="32765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21</xdr:col>
      <xdr:colOff>0</xdr:colOff>
      <xdr:row>48</xdr:row>
      <xdr:rowOff>0</xdr:rowOff>
    </xdr:from>
    <xdr:to>
      <xdr:col>21</xdr:col>
      <xdr:colOff>0</xdr:colOff>
      <xdr:row>48</xdr:row>
      <xdr:rowOff>0</xdr:rowOff>
    </xdr:to>
    <xdr:sp macro="" textlink="">
      <xdr:nvSpPr>
        <xdr:cNvPr id="29696" name="Text Box 346">
          <a:extLst>
            <a:ext uri="{FF2B5EF4-FFF2-40B4-BE49-F238E27FC236}">
              <a16:creationId xmlns:a16="http://schemas.microsoft.com/office/drawing/2014/main" id="{785C9E9A-5B2B-481E-BA8B-75C6536A114F}"/>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05" name="Text Box 347">
          <a:extLst>
            <a:ext uri="{FF2B5EF4-FFF2-40B4-BE49-F238E27FC236}">
              <a16:creationId xmlns:a16="http://schemas.microsoft.com/office/drawing/2014/main" id="{C751D054-EE85-4ED2-9939-F76ED944CFBD}"/>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06" name="Text Box 348">
          <a:extLst>
            <a:ext uri="{FF2B5EF4-FFF2-40B4-BE49-F238E27FC236}">
              <a16:creationId xmlns:a16="http://schemas.microsoft.com/office/drawing/2014/main" id="{FE878320-EB18-4AF2-9959-4626F51DEAFF}"/>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07" name="Text Box 349">
          <a:extLst>
            <a:ext uri="{FF2B5EF4-FFF2-40B4-BE49-F238E27FC236}">
              <a16:creationId xmlns:a16="http://schemas.microsoft.com/office/drawing/2014/main" id="{8DE7D6F9-678B-43A7-9438-4D290042AB8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08" name="Text Box 350">
          <a:extLst>
            <a:ext uri="{FF2B5EF4-FFF2-40B4-BE49-F238E27FC236}">
              <a16:creationId xmlns:a16="http://schemas.microsoft.com/office/drawing/2014/main" id="{81149BEC-68B3-4E31-92B2-E334C2898C0C}"/>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09" name="Text Box 351">
          <a:extLst>
            <a:ext uri="{FF2B5EF4-FFF2-40B4-BE49-F238E27FC236}">
              <a16:creationId xmlns:a16="http://schemas.microsoft.com/office/drawing/2014/main" id="{5B0D0389-EA56-4B64-9933-F79A1F286F8D}"/>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10" name="Text Box 352">
          <a:extLst>
            <a:ext uri="{FF2B5EF4-FFF2-40B4-BE49-F238E27FC236}">
              <a16:creationId xmlns:a16="http://schemas.microsoft.com/office/drawing/2014/main" id="{1A3D839D-A023-43E6-9462-7C1057B8597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11" name="Text Box 353">
          <a:extLst>
            <a:ext uri="{FF2B5EF4-FFF2-40B4-BE49-F238E27FC236}">
              <a16:creationId xmlns:a16="http://schemas.microsoft.com/office/drawing/2014/main" id="{C4FEEB43-E138-4F18-903E-E4965EE1F309}"/>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12" name="Text Box 354">
          <a:extLst>
            <a:ext uri="{FF2B5EF4-FFF2-40B4-BE49-F238E27FC236}">
              <a16:creationId xmlns:a16="http://schemas.microsoft.com/office/drawing/2014/main" id="{0D1361E0-B93E-495A-90F9-0FF4745D3327}"/>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13" name="Text Box 355">
          <a:extLst>
            <a:ext uri="{FF2B5EF4-FFF2-40B4-BE49-F238E27FC236}">
              <a16:creationId xmlns:a16="http://schemas.microsoft.com/office/drawing/2014/main" id="{FD9A26A4-A20E-4B95-BB0D-1EC03B8B49DA}"/>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14" name="Text Box 356">
          <a:extLst>
            <a:ext uri="{FF2B5EF4-FFF2-40B4-BE49-F238E27FC236}">
              <a16:creationId xmlns:a16="http://schemas.microsoft.com/office/drawing/2014/main" id="{0D1F7E72-1F17-47C9-976D-A66A64B78EDE}"/>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15" name="Text Box 357">
          <a:extLst>
            <a:ext uri="{FF2B5EF4-FFF2-40B4-BE49-F238E27FC236}">
              <a16:creationId xmlns:a16="http://schemas.microsoft.com/office/drawing/2014/main" id="{8DD72311-EB16-4152-A565-692B5CFCD4E1}"/>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16" name="Text Box 358">
          <a:extLst>
            <a:ext uri="{FF2B5EF4-FFF2-40B4-BE49-F238E27FC236}">
              <a16:creationId xmlns:a16="http://schemas.microsoft.com/office/drawing/2014/main" id="{C350535F-9B0E-4447-8AE2-CB850304C0F8}"/>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17" name="Text Box 359">
          <a:extLst>
            <a:ext uri="{FF2B5EF4-FFF2-40B4-BE49-F238E27FC236}">
              <a16:creationId xmlns:a16="http://schemas.microsoft.com/office/drawing/2014/main" id="{FC352A3B-E65F-4CFB-B8D5-664CB7EB22D9}"/>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18" name="Text Box 360">
          <a:extLst>
            <a:ext uri="{FF2B5EF4-FFF2-40B4-BE49-F238E27FC236}">
              <a16:creationId xmlns:a16="http://schemas.microsoft.com/office/drawing/2014/main" id="{A2876F85-FDEB-4337-A8F7-234533DAB43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19" name="Text Box 361">
          <a:extLst>
            <a:ext uri="{FF2B5EF4-FFF2-40B4-BE49-F238E27FC236}">
              <a16:creationId xmlns:a16="http://schemas.microsoft.com/office/drawing/2014/main" id="{6A12B239-6BCF-4CFE-BA91-A04B5C5593A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20" name="Text Box 362">
          <a:extLst>
            <a:ext uri="{FF2B5EF4-FFF2-40B4-BE49-F238E27FC236}">
              <a16:creationId xmlns:a16="http://schemas.microsoft.com/office/drawing/2014/main" id="{FCC28A9A-EB6E-4164-9833-CAFDECC8FA9E}"/>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21" name="Text Box 363">
          <a:extLst>
            <a:ext uri="{FF2B5EF4-FFF2-40B4-BE49-F238E27FC236}">
              <a16:creationId xmlns:a16="http://schemas.microsoft.com/office/drawing/2014/main" id="{F9BEDB20-BC1E-4216-86AD-A99C0A8482AE}"/>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22" name="Text Box 364">
          <a:extLst>
            <a:ext uri="{FF2B5EF4-FFF2-40B4-BE49-F238E27FC236}">
              <a16:creationId xmlns:a16="http://schemas.microsoft.com/office/drawing/2014/main" id="{BF837367-8118-4DCD-8F84-F74F39D90E7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23" name="Text Box 365">
          <a:extLst>
            <a:ext uri="{FF2B5EF4-FFF2-40B4-BE49-F238E27FC236}">
              <a16:creationId xmlns:a16="http://schemas.microsoft.com/office/drawing/2014/main" id="{BECBBCB4-624E-47C0-9BAA-FE23AA3A99F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24" name="Text Box 366">
          <a:extLst>
            <a:ext uri="{FF2B5EF4-FFF2-40B4-BE49-F238E27FC236}">
              <a16:creationId xmlns:a16="http://schemas.microsoft.com/office/drawing/2014/main" id="{3290447B-83F1-4BDB-BE04-5668395B7D73}"/>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25" name="Text Box 367">
          <a:extLst>
            <a:ext uri="{FF2B5EF4-FFF2-40B4-BE49-F238E27FC236}">
              <a16:creationId xmlns:a16="http://schemas.microsoft.com/office/drawing/2014/main" id="{7A01CE0C-EE30-43E2-B084-7B0162781552}"/>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26" name="Text Box 368">
          <a:extLst>
            <a:ext uri="{FF2B5EF4-FFF2-40B4-BE49-F238E27FC236}">
              <a16:creationId xmlns:a16="http://schemas.microsoft.com/office/drawing/2014/main" id="{F54C88B5-590D-461E-9B56-D72F2E7C6F8E}"/>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27" name="Text Box 369">
          <a:extLst>
            <a:ext uri="{FF2B5EF4-FFF2-40B4-BE49-F238E27FC236}">
              <a16:creationId xmlns:a16="http://schemas.microsoft.com/office/drawing/2014/main" id="{4EB92F57-4209-400C-8CB1-B45C004C0A12}"/>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28" name="Text Box 370">
          <a:extLst>
            <a:ext uri="{FF2B5EF4-FFF2-40B4-BE49-F238E27FC236}">
              <a16:creationId xmlns:a16="http://schemas.microsoft.com/office/drawing/2014/main" id="{43EA6FDD-34AD-493F-8BCA-E8ABBE2D839E}"/>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29" name="Text Box 371">
          <a:extLst>
            <a:ext uri="{FF2B5EF4-FFF2-40B4-BE49-F238E27FC236}">
              <a16:creationId xmlns:a16="http://schemas.microsoft.com/office/drawing/2014/main" id="{46EF8AB5-E472-4EEE-97D3-A265CEAA5868}"/>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30" name="Text Box 372">
          <a:extLst>
            <a:ext uri="{FF2B5EF4-FFF2-40B4-BE49-F238E27FC236}">
              <a16:creationId xmlns:a16="http://schemas.microsoft.com/office/drawing/2014/main" id="{5E7C4A13-6952-412C-92F3-6028DDBE5D79}"/>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31" name="Text Box 373">
          <a:extLst>
            <a:ext uri="{FF2B5EF4-FFF2-40B4-BE49-F238E27FC236}">
              <a16:creationId xmlns:a16="http://schemas.microsoft.com/office/drawing/2014/main" id="{2C368A81-FE98-4C45-95BA-8CFC9935B19E}"/>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32" name="Text Box 374">
          <a:extLst>
            <a:ext uri="{FF2B5EF4-FFF2-40B4-BE49-F238E27FC236}">
              <a16:creationId xmlns:a16="http://schemas.microsoft.com/office/drawing/2014/main" id="{9E15AE44-3AC0-4B34-B22E-8131FD088929}"/>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33" name="Text Box 375">
          <a:extLst>
            <a:ext uri="{FF2B5EF4-FFF2-40B4-BE49-F238E27FC236}">
              <a16:creationId xmlns:a16="http://schemas.microsoft.com/office/drawing/2014/main" id="{6A03010A-F4FE-4679-99F7-112E42FB965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34" name="Text Box 376">
          <a:extLst>
            <a:ext uri="{FF2B5EF4-FFF2-40B4-BE49-F238E27FC236}">
              <a16:creationId xmlns:a16="http://schemas.microsoft.com/office/drawing/2014/main" id="{C25CED69-7578-404B-AEB1-FF634DC37D48}"/>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35" name="Text Box 377">
          <a:extLst>
            <a:ext uri="{FF2B5EF4-FFF2-40B4-BE49-F238E27FC236}">
              <a16:creationId xmlns:a16="http://schemas.microsoft.com/office/drawing/2014/main" id="{C9655EA9-C893-4DAA-861F-76DC7AADDD47}"/>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36" name="Text Box 378">
          <a:extLst>
            <a:ext uri="{FF2B5EF4-FFF2-40B4-BE49-F238E27FC236}">
              <a16:creationId xmlns:a16="http://schemas.microsoft.com/office/drawing/2014/main" id="{D2514EBD-E004-4373-A96C-1E222A07CC69}"/>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37" name="Text Box 379">
          <a:extLst>
            <a:ext uri="{FF2B5EF4-FFF2-40B4-BE49-F238E27FC236}">
              <a16:creationId xmlns:a16="http://schemas.microsoft.com/office/drawing/2014/main" id="{86F302A7-4187-4280-B7A4-82449E607CA2}"/>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38" name="Text Box 380">
          <a:extLst>
            <a:ext uri="{FF2B5EF4-FFF2-40B4-BE49-F238E27FC236}">
              <a16:creationId xmlns:a16="http://schemas.microsoft.com/office/drawing/2014/main" id="{5889A7C5-E2F6-438F-B393-6CE99FF121E5}"/>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39" name="Text Box 381">
          <a:extLst>
            <a:ext uri="{FF2B5EF4-FFF2-40B4-BE49-F238E27FC236}">
              <a16:creationId xmlns:a16="http://schemas.microsoft.com/office/drawing/2014/main" id="{670BA51B-581B-4F10-B489-47C097BBAFD2}"/>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40" name="Text Box 382">
          <a:extLst>
            <a:ext uri="{FF2B5EF4-FFF2-40B4-BE49-F238E27FC236}">
              <a16:creationId xmlns:a16="http://schemas.microsoft.com/office/drawing/2014/main" id="{288DFD68-A233-4ED4-AB10-AC981FB0794D}"/>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41" name="Text Box 383">
          <a:extLst>
            <a:ext uri="{FF2B5EF4-FFF2-40B4-BE49-F238E27FC236}">
              <a16:creationId xmlns:a16="http://schemas.microsoft.com/office/drawing/2014/main" id="{C078577B-2EA9-42E5-A5D6-B4D445D54ACE}"/>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42" name="Text Box 384">
          <a:extLst>
            <a:ext uri="{FF2B5EF4-FFF2-40B4-BE49-F238E27FC236}">
              <a16:creationId xmlns:a16="http://schemas.microsoft.com/office/drawing/2014/main" id="{4E78C3F4-AC7A-4975-A360-54DE59B78F5D}"/>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43" name="Text Box 385">
          <a:extLst>
            <a:ext uri="{FF2B5EF4-FFF2-40B4-BE49-F238E27FC236}">
              <a16:creationId xmlns:a16="http://schemas.microsoft.com/office/drawing/2014/main" id="{2A0796F7-CFA0-4BE8-9CD6-D6DAB7B609DB}"/>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44" name="Text Box 386">
          <a:extLst>
            <a:ext uri="{FF2B5EF4-FFF2-40B4-BE49-F238E27FC236}">
              <a16:creationId xmlns:a16="http://schemas.microsoft.com/office/drawing/2014/main" id="{64B56BCB-4F5B-47CA-BD27-0892FD835A52}"/>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45" name="Text Box 387">
          <a:extLst>
            <a:ext uri="{FF2B5EF4-FFF2-40B4-BE49-F238E27FC236}">
              <a16:creationId xmlns:a16="http://schemas.microsoft.com/office/drawing/2014/main" id="{13CE82DE-4BC7-42AF-8DBF-295B1BAB9BBC}"/>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46" name="Text Box 388">
          <a:extLst>
            <a:ext uri="{FF2B5EF4-FFF2-40B4-BE49-F238E27FC236}">
              <a16:creationId xmlns:a16="http://schemas.microsoft.com/office/drawing/2014/main" id="{DE1FEC48-A846-493A-8AD8-6220E09802E2}"/>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47" name="Text Box 389">
          <a:extLst>
            <a:ext uri="{FF2B5EF4-FFF2-40B4-BE49-F238E27FC236}">
              <a16:creationId xmlns:a16="http://schemas.microsoft.com/office/drawing/2014/main" id="{35D29E1D-75DF-4081-AF51-724411F73C60}"/>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48" name="Text Box 390">
          <a:extLst>
            <a:ext uri="{FF2B5EF4-FFF2-40B4-BE49-F238E27FC236}">
              <a16:creationId xmlns:a16="http://schemas.microsoft.com/office/drawing/2014/main" id="{8CE0FABC-EA86-4F97-9110-15BDEB78211F}"/>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49" name="Text Box 391">
          <a:extLst>
            <a:ext uri="{FF2B5EF4-FFF2-40B4-BE49-F238E27FC236}">
              <a16:creationId xmlns:a16="http://schemas.microsoft.com/office/drawing/2014/main" id="{143C7946-A182-42AD-8BEE-BC6EFD8444FF}"/>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50" name="Text Box 392">
          <a:extLst>
            <a:ext uri="{FF2B5EF4-FFF2-40B4-BE49-F238E27FC236}">
              <a16:creationId xmlns:a16="http://schemas.microsoft.com/office/drawing/2014/main" id="{267755B7-9E85-452D-9EA2-F08CC3AD7FD3}"/>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51" name="Text Box 393">
          <a:extLst>
            <a:ext uri="{FF2B5EF4-FFF2-40B4-BE49-F238E27FC236}">
              <a16:creationId xmlns:a16="http://schemas.microsoft.com/office/drawing/2014/main" id="{AD394764-2B66-4622-ADD0-DD3E033485B2}"/>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52" name="Text Box 394">
          <a:extLst>
            <a:ext uri="{FF2B5EF4-FFF2-40B4-BE49-F238E27FC236}">
              <a16:creationId xmlns:a16="http://schemas.microsoft.com/office/drawing/2014/main" id="{FDFB88EB-D1C2-46A7-802D-8759FE7EA082}"/>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53" name="Text Box 395">
          <a:extLst>
            <a:ext uri="{FF2B5EF4-FFF2-40B4-BE49-F238E27FC236}">
              <a16:creationId xmlns:a16="http://schemas.microsoft.com/office/drawing/2014/main" id="{4259118E-0E98-4BBE-B025-6E5D223D148A}"/>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54" name="Text Box 396">
          <a:extLst>
            <a:ext uri="{FF2B5EF4-FFF2-40B4-BE49-F238E27FC236}">
              <a16:creationId xmlns:a16="http://schemas.microsoft.com/office/drawing/2014/main" id="{836A36F4-931F-4640-9F33-B4036AB0299B}"/>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55" name="Text Box 397">
          <a:extLst>
            <a:ext uri="{FF2B5EF4-FFF2-40B4-BE49-F238E27FC236}">
              <a16:creationId xmlns:a16="http://schemas.microsoft.com/office/drawing/2014/main" id="{79D56B56-66FB-404E-87AD-4E64C97AD8A7}"/>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56" name="Text Box 398">
          <a:extLst>
            <a:ext uri="{FF2B5EF4-FFF2-40B4-BE49-F238E27FC236}">
              <a16:creationId xmlns:a16="http://schemas.microsoft.com/office/drawing/2014/main" id="{4DD390C5-B7D5-4973-9D57-D7FCF3D8DC9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57" name="Text Box 399">
          <a:extLst>
            <a:ext uri="{FF2B5EF4-FFF2-40B4-BE49-F238E27FC236}">
              <a16:creationId xmlns:a16="http://schemas.microsoft.com/office/drawing/2014/main" id="{5EC2E0E5-5C95-4719-8F89-9AAB7EE52E14}"/>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58" name="Text Box 400">
          <a:extLst>
            <a:ext uri="{FF2B5EF4-FFF2-40B4-BE49-F238E27FC236}">
              <a16:creationId xmlns:a16="http://schemas.microsoft.com/office/drawing/2014/main" id="{A840998E-FC72-4AA1-82C4-8BC773C9B308}"/>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59" name="Text Box 401">
          <a:extLst>
            <a:ext uri="{FF2B5EF4-FFF2-40B4-BE49-F238E27FC236}">
              <a16:creationId xmlns:a16="http://schemas.microsoft.com/office/drawing/2014/main" id="{D1C6F952-9024-4DAD-8829-DC035E5A90CC}"/>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60" name="Text Box 402">
          <a:extLst>
            <a:ext uri="{FF2B5EF4-FFF2-40B4-BE49-F238E27FC236}">
              <a16:creationId xmlns:a16="http://schemas.microsoft.com/office/drawing/2014/main" id="{D416E4A3-A7DD-40E2-AA32-D8FD7B770EB0}"/>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61" name="Text Box 403">
          <a:extLst>
            <a:ext uri="{FF2B5EF4-FFF2-40B4-BE49-F238E27FC236}">
              <a16:creationId xmlns:a16="http://schemas.microsoft.com/office/drawing/2014/main" id="{958E6FAE-8875-468A-A2C1-B24ED095DC98}"/>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62" name="Text Box 404">
          <a:extLst>
            <a:ext uri="{FF2B5EF4-FFF2-40B4-BE49-F238E27FC236}">
              <a16:creationId xmlns:a16="http://schemas.microsoft.com/office/drawing/2014/main" id="{C2DD2955-9C88-4BC4-87AD-79224364E9FD}"/>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63" name="Text Box 405">
          <a:extLst>
            <a:ext uri="{FF2B5EF4-FFF2-40B4-BE49-F238E27FC236}">
              <a16:creationId xmlns:a16="http://schemas.microsoft.com/office/drawing/2014/main" id="{1A278E8C-412F-4C30-B521-A8F5AEC4CA4D}"/>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64" name="Text Box 406">
          <a:extLst>
            <a:ext uri="{FF2B5EF4-FFF2-40B4-BE49-F238E27FC236}">
              <a16:creationId xmlns:a16="http://schemas.microsoft.com/office/drawing/2014/main" id="{32DE2DB4-AACD-4AB5-864A-23ABBFED0C4A}"/>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65" name="Text Box 407">
          <a:extLst>
            <a:ext uri="{FF2B5EF4-FFF2-40B4-BE49-F238E27FC236}">
              <a16:creationId xmlns:a16="http://schemas.microsoft.com/office/drawing/2014/main" id="{E2F85F18-AC03-48B9-AB80-2FFE137AFED3}"/>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66" name="Text Box 408">
          <a:extLst>
            <a:ext uri="{FF2B5EF4-FFF2-40B4-BE49-F238E27FC236}">
              <a16:creationId xmlns:a16="http://schemas.microsoft.com/office/drawing/2014/main" id="{898823E2-028B-44C1-9383-D412C86FCD35}"/>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67" name="Text Box 409">
          <a:extLst>
            <a:ext uri="{FF2B5EF4-FFF2-40B4-BE49-F238E27FC236}">
              <a16:creationId xmlns:a16="http://schemas.microsoft.com/office/drawing/2014/main" id="{8FCA48A2-DD05-4C4E-ADAA-2A2258887E8F}"/>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68" name="Text Box 410">
          <a:extLst>
            <a:ext uri="{FF2B5EF4-FFF2-40B4-BE49-F238E27FC236}">
              <a16:creationId xmlns:a16="http://schemas.microsoft.com/office/drawing/2014/main" id="{810EF2BD-3741-48A9-90DF-587226CD171E}"/>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69" name="Text Box 411">
          <a:extLst>
            <a:ext uri="{FF2B5EF4-FFF2-40B4-BE49-F238E27FC236}">
              <a16:creationId xmlns:a16="http://schemas.microsoft.com/office/drawing/2014/main" id="{8FF8AD55-D8A2-49FF-846B-53A49AD92D3B}"/>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70" name="Text Box 412">
          <a:extLst>
            <a:ext uri="{FF2B5EF4-FFF2-40B4-BE49-F238E27FC236}">
              <a16:creationId xmlns:a16="http://schemas.microsoft.com/office/drawing/2014/main" id="{61874C2E-53CA-45DF-AFB8-117E4163E885}"/>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71" name="Text Box 413">
          <a:extLst>
            <a:ext uri="{FF2B5EF4-FFF2-40B4-BE49-F238E27FC236}">
              <a16:creationId xmlns:a16="http://schemas.microsoft.com/office/drawing/2014/main" id="{DECBFA7E-004D-45EF-BC3F-2A9449C0B35C}"/>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72" name="Text Box 414">
          <a:extLst>
            <a:ext uri="{FF2B5EF4-FFF2-40B4-BE49-F238E27FC236}">
              <a16:creationId xmlns:a16="http://schemas.microsoft.com/office/drawing/2014/main" id="{2F0D144C-DEDB-4BB3-A729-098C78F3409F}"/>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73" name="Text Box 415">
          <a:extLst>
            <a:ext uri="{FF2B5EF4-FFF2-40B4-BE49-F238E27FC236}">
              <a16:creationId xmlns:a16="http://schemas.microsoft.com/office/drawing/2014/main" id="{471767DF-554D-4122-A653-6A46BC3443F8}"/>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74" name="Text Box 416">
          <a:extLst>
            <a:ext uri="{FF2B5EF4-FFF2-40B4-BE49-F238E27FC236}">
              <a16:creationId xmlns:a16="http://schemas.microsoft.com/office/drawing/2014/main" id="{49E62CE8-DF38-495F-AFF7-CA415044ABA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75" name="Text Box 417">
          <a:extLst>
            <a:ext uri="{FF2B5EF4-FFF2-40B4-BE49-F238E27FC236}">
              <a16:creationId xmlns:a16="http://schemas.microsoft.com/office/drawing/2014/main" id="{16D93DBB-C535-45A6-A5E3-590447ECC101}"/>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76" name="Text Box 418">
          <a:extLst>
            <a:ext uri="{FF2B5EF4-FFF2-40B4-BE49-F238E27FC236}">
              <a16:creationId xmlns:a16="http://schemas.microsoft.com/office/drawing/2014/main" id="{0ABD7A85-CC4E-4E29-9130-751737F31BA7}"/>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77" name="Text Box 419">
          <a:extLst>
            <a:ext uri="{FF2B5EF4-FFF2-40B4-BE49-F238E27FC236}">
              <a16:creationId xmlns:a16="http://schemas.microsoft.com/office/drawing/2014/main" id="{FD765BAC-0544-41F1-A133-0372AC641BAB}"/>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78" name="Text Box 420">
          <a:extLst>
            <a:ext uri="{FF2B5EF4-FFF2-40B4-BE49-F238E27FC236}">
              <a16:creationId xmlns:a16="http://schemas.microsoft.com/office/drawing/2014/main" id="{0D374320-FA8B-4D58-9BC8-78DE7D3AA62C}"/>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79" name="Text Box 421">
          <a:extLst>
            <a:ext uri="{FF2B5EF4-FFF2-40B4-BE49-F238E27FC236}">
              <a16:creationId xmlns:a16="http://schemas.microsoft.com/office/drawing/2014/main" id="{98DA4630-A45F-43AF-8876-D0F7C88D1E7C}"/>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80" name="Text Box 422">
          <a:extLst>
            <a:ext uri="{FF2B5EF4-FFF2-40B4-BE49-F238E27FC236}">
              <a16:creationId xmlns:a16="http://schemas.microsoft.com/office/drawing/2014/main" id="{A43185D4-AD15-4B56-B50F-08DDC589D985}"/>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81" name="Text Box 423">
          <a:extLst>
            <a:ext uri="{FF2B5EF4-FFF2-40B4-BE49-F238E27FC236}">
              <a16:creationId xmlns:a16="http://schemas.microsoft.com/office/drawing/2014/main" id="{5AF9AD5B-F601-4108-9958-F6FB9C8E166E}"/>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82" name="Text Box 424">
          <a:extLst>
            <a:ext uri="{FF2B5EF4-FFF2-40B4-BE49-F238E27FC236}">
              <a16:creationId xmlns:a16="http://schemas.microsoft.com/office/drawing/2014/main" id="{40944999-C27F-4CAB-9268-C723ABC9B3F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83" name="Text Box 425">
          <a:extLst>
            <a:ext uri="{FF2B5EF4-FFF2-40B4-BE49-F238E27FC236}">
              <a16:creationId xmlns:a16="http://schemas.microsoft.com/office/drawing/2014/main" id="{03386517-F694-45B7-9E5E-5B4B87E32815}"/>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84" name="Text Box 426">
          <a:extLst>
            <a:ext uri="{FF2B5EF4-FFF2-40B4-BE49-F238E27FC236}">
              <a16:creationId xmlns:a16="http://schemas.microsoft.com/office/drawing/2014/main" id="{E0DD3C91-69DD-4281-9082-24A51EA6407E}"/>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85" name="Text Box 427">
          <a:extLst>
            <a:ext uri="{FF2B5EF4-FFF2-40B4-BE49-F238E27FC236}">
              <a16:creationId xmlns:a16="http://schemas.microsoft.com/office/drawing/2014/main" id="{4CB485C1-12D2-42F8-A030-8E808DC113B8}"/>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86" name="Text Box 428">
          <a:extLst>
            <a:ext uri="{FF2B5EF4-FFF2-40B4-BE49-F238E27FC236}">
              <a16:creationId xmlns:a16="http://schemas.microsoft.com/office/drawing/2014/main" id="{8C9021CF-7606-4A2F-8DD1-A61381957681}"/>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87" name="Text Box 429">
          <a:extLst>
            <a:ext uri="{FF2B5EF4-FFF2-40B4-BE49-F238E27FC236}">
              <a16:creationId xmlns:a16="http://schemas.microsoft.com/office/drawing/2014/main" id="{5BC8410E-4052-42E4-9E34-3CFC02C9A72B}"/>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88" name="Text Box 430">
          <a:extLst>
            <a:ext uri="{FF2B5EF4-FFF2-40B4-BE49-F238E27FC236}">
              <a16:creationId xmlns:a16="http://schemas.microsoft.com/office/drawing/2014/main" id="{56B8CEA3-DD64-4162-995E-CB5659EF23A3}"/>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89" name="Text Box 431">
          <a:extLst>
            <a:ext uri="{FF2B5EF4-FFF2-40B4-BE49-F238E27FC236}">
              <a16:creationId xmlns:a16="http://schemas.microsoft.com/office/drawing/2014/main" id="{8B00C4E0-E8D1-4C83-A753-9104993D8E4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90" name="Text Box 432">
          <a:extLst>
            <a:ext uri="{FF2B5EF4-FFF2-40B4-BE49-F238E27FC236}">
              <a16:creationId xmlns:a16="http://schemas.microsoft.com/office/drawing/2014/main" id="{8302A91C-424D-47DC-8F0A-B6EF1F4E761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91" name="Text Box 433">
          <a:extLst>
            <a:ext uri="{FF2B5EF4-FFF2-40B4-BE49-F238E27FC236}">
              <a16:creationId xmlns:a16="http://schemas.microsoft.com/office/drawing/2014/main" id="{840AA853-4627-4029-9E18-4B6D604A920B}"/>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92" name="Text Box 434">
          <a:extLst>
            <a:ext uri="{FF2B5EF4-FFF2-40B4-BE49-F238E27FC236}">
              <a16:creationId xmlns:a16="http://schemas.microsoft.com/office/drawing/2014/main" id="{4D565981-8CF4-49DA-A748-871BDE61ABD7}"/>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93" name="Text Box 435">
          <a:extLst>
            <a:ext uri="{FF2B5EF4-FFF2-40B4-BE49-F238E27FC236}">
              <a16:creationId xmlns:a16="http://schemas.microsoft.com/office/drawing/2014/main" id="{AADC878B-3D18-4E24-A91B-254FBE3B97AE}"/>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94" name="Text Box 436">
          <a:extLst>
            <a:ext uri="{FF2B5EF4-FFF2-40B4-BE49-F238E27FC236}">
              <a16:creationId xmlns:a16="http://schemas.microsoft.com/office/drawing/2014/main" id="{F1F261B5-4FCA-4441-B3C0-89863396CF48}"/>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95" name="Text Box 437">
          <a:extLst>
            <a:ext uri="{FF2B5EF4-FFF2-40B4-BE49-F238E27FC236}">
              <a16:creationId xmlns:a16="http://schemas.microsoft.com/office/drawing/2014/main" id="{ABB06E42-78E0-4B92-97D4-BAA9584855A7}"/>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96" name="Text Box 438">
          <a:extLst>
            <a:ext uri="{FF2B5EF4-FFF2-40B4-BE49-F238E27FC236}">
              <a16:creationId xmlns:a16="http://schemas.microsoft.com/office/drawing/2014/main" id="{90319DC7-3ABA-4966-A40E-EF1D15252010}"/>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97" name="Text Box 439">
          <a:extLst>
            <a:ext uri="{FF2B5EF4-FFF2-40B4-BE49-F238E27FC236}">
              <a16:creationId xmlns:a16="http://schemas.microsoft.com/office/drawing/2014/main" id="{B0F3E375-F5D0-42F4-A5A9-DC333B98E293}"/>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98" name="Text Box 440">
          <a:extLst>
            <a:ext uri="{FF2B5EF4-FFF2-40B4-BE49-F238E27FC236}">
              <a16:creationId xmlns:a16="http://schemas.microsoft.com/office/drawing/2014/main" id="{744325E1-7608-48F2-AC06-F73C8D2B1835}"/>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799" name="Text Box 441">
          <a:extLst>
            <a:ext uri="{FF2B5EF4-FFF2-40B4-BE49-F238E27FC236}">
              <a16:creationId xmlns:a16="http://schemas.microsoft.com/office/drawing/2014/main" id="{C9B60423-F668-4CF9-83C0-AE5FE4C8F028}"/>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29800" name="Text Box 442">
          <a:extLst>
            <a:ext uri="{FF2B5EF4-FFF2-40B4-BE49-F238E27FC236}">
              <a16:creationId xmlns:a16="http://schemas.microsoft.com/office/drawing/2014/main" id="{F5C9A241-93B7-4059-8A7A-FD328CE991DD}"/>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32</xdr:row>
      <xdr:rowOff>200465</xdr:rowOff>
    </xdr:from>
    <xdr:to>
      <xdr:col>21</xdr:col>
      <xdr:colOff>0</xdr:colOff>
      <xdr:row>32</xdr:row>
      <xdr:rowOff>352865</xdr:rowOff>
    </xdr:to>
    <xdr:sp macro="" textlink="">
      <xdr:nvSpPr>
        <xdr:cNvPr id="29801" name="Oval 763">
          <a:extLst>
            <a:ext uri="{FF2B5EF4-FFF2-40B4-BE49-F238E27FC236}">
              <a16:creationId xmlns:a16="http://schemas.microsoft.com/office/drawing/2014/main" id="{056810A5-4C19-498C-912C-411CEA188B16}"/>
            </a:ext>
          </a:extLst>
        </xdr:cNvPr>
        <xdr:cNvSpPr>
          <a:spLocks noChangeArrowheads="1"/>
        </xdr:cNvSpPr>
      </xdr:nvSpPr>
      <xdr:spPr bwMode="auto">
        <a:xfrm>
          <a:off x="12134850" y="9468290"/>
          <a:ext cx="0" cy="104775"/>
        </a:xfrm>
        <a:prstGeom prst="ellipse">
          <a:avLst/>
        </a:prstGeom>
        <a:noFill/>
        <a:ln w="19050">
          <a:solidFill>
            <a:srgbClr xmlns:mc="http://schemas.openxmlformats.org/markup-compatibility/2006" xmlns:a14="http://schemas.microsoft.com/office/drawing/2010/main" val="000000" mc:Ignorable="a14" a14:legacySpreadsheetColorIndex="64"/>
          </a:solidFill>
          <a:round/>
          <a:headEnd/>
          <a:tailEnd type="none" w="sm" len="med"/>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0</xdr:colOff>
      <xdr:row>32</xdr:row>
      <xdr:rowOff>59166</xdr:rowOff>
    </xdr:from>
    <xdr:to>
      <xdr:col>21</xdr:col>
      <xdr:colOff>0</xdr:colOff>
      <xdr:row>32</xdr:row>
      <xdr:rowOff>268941</xdr:rowOff>
    </xdr:to>
    <xdr:sp macro="" textlink="">
      <xdr:nvSpPr>
        <xdr:cNvPr id="29802" name="Text Box 764">
          <a:extLst>
            <a:ext uri="{FF2B5EF4-FFF2-40B4-BE49-F238E27FC236}">
              <a16:creationId xmlns:a16="http://schemas.microsoft.com/office/drawing/2014/main" id="{4CDD8716-A7B1-441C-9E23-5ECA7A41D8C2}"/>
            </a:ext>
          </a:extLst>
        </xdr:cNvPr>
        <xdr:cNvSpPr txBox="1">
          <a:spLocks noChangeArrowheads="1"/>
        </xdr:cNvSpPr>
      </xdr:nvSpPr>
      <xdr:spPr bwMode="auto">
        <a:xfrm>
          <a:off x="12134850" y="9326991"/>
          <a:ext cx="0" cy="209775"/>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300" b="1" i="1" u="none" strike="noStrike" baseline="0">
              <a:solidFill>
                <a:srgbClr val="000000"/>
              </a:solidFill>
              <a:latin typeface="ＭＳ Ｐゴシック"/>
              <a:ea typeface="ＭＳ Ｐゴシック"/>
            </a:rPr>
            <a:t>□□</a:t>
          </a:r>
        </a:p>
      </xdr:txBody>
    </xdr:sp>
    <xdr:clientData/>
  </xdr:twoCellAnchor>
  <xdr:twoCellAnchor>
    <xdr:from>
      <xdr:col>21</xdr:col>
      <xdr:colOff>0</xdr:colOff>
      <xdr:row>48</xdr:row>
      <xdr:rowOff>29308</xdr:rowOff>
    </xdr:from>
    <xdr:to>
      <xdr:col>21</xdr:col>
      <xdr:colOff>0</xdr:colOff>
      <xdr:row>48</xdr:row>
      <xdr:rowOff>274320</xdr:rowOff>
    </xdr:to>
    <xdr:sp macro="" textlink="">
      <xdr:nvSpPr>
        <xdr:cNvPr id="29803" name="Text Box 777">
          <a:extLst>
            <a:ext uri="{FF2B5EF4-FFF2-40B4-BE49-F238E27FC236}">
              <a16:creationId xmlns:a16="http://schemas.microsoft.com/office/drawing/2014/main" id="{BE13BC0F-9EBA-4692-9A28-FDCF5C968726}"/>
            </a:ext>
          </a:extLst>
        </xdr:cNvPr>
        <xdr:cNvSpPr txBox="1">
          <a:spLocks noChangeArrowheads="1"/>
        </xdr:cNvSpPr>
      </xdr:nvSpPr>
      <xdr:spPr bwMode="auto">
        <a:xfrm>
          <a:off x="12134850" y="14173933"/>
          <a:ext cx="0" cy="245012"/>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300" b="1" i="1" u="none" strike="noStrike" baseline="0">
              <a:solidFill>
                <a:srgbClr val="000000"/>
              </a:solidFill>
              <a:latin typeface="ＭＳ Ｐゴシック"/>
              <a:ea typeface="ＭＳ Ｐゴシック"/>
            </a:rPr>
            <a:t>××</a:t>
          </a:r>
        </a:p>
      </xdr:txBody>
    </xdr:sp>
    <xdr:clientData/>
  </xdr:twoCellAnchor>
  <xdr:twoCellAnchor>
    <xdr:from>
      <xdr:col>21</xdr:col>
      <xdr:colOff>0</xdr:colOff>
      <xdr:row>44</xdr:row>
      <xdr:rowOff>200465</xdr:rowOff>
    </xdr:from>
    <xdr:to>
      <xdr:col>21</xdr:col>
      <xdr:colOff>0</xdr:colOff>
      <xdr:row>44</xdr:row>
      <xdr:rowOff>352865</xdr:rowOff>
    </xdr:to>
    <xdr:sp macro="" textlink="">
      <xdr:nvSpPr>
        <xdr:cNvPr id="29804" name="Oval 763">
          <a:extLst>
            <a:ext uri="{FF2B5EF4-FFF2-40B4-BE49-F238E27FC236}">
              <a16:creationId xmlns:a16="http://schemas.microsoft.com/office/drawing/2014/main" id="{1EDF56D9-4220-4226-A38C-3A8586415924}"/>
            </a:ext>
          </a:extLst>
        </xdr:cNvPr>
        <xdr:cNvSpPr>
          <a:spLocks noChangeArrowheads="1"/>
        </xdr:cNvSpPr>
      </xdr:nvSpPr>
      <xdr:spPr bwMode="auto">
        <a:xfrm>
          <a:off x="12134850" y="13125890"/>
          <a:ext cx="0" cy="104775"/>
        </a:xfrm>
        <a:prstGeom prst="ellipse">
          <a:avLst/>
        </a:prstGeom>
        <a:noFill/>
        <a:ln w="19050">
          <a:solidFill>
            <a:srgbClr xmlns:mc="http://schemas.openxmlformats.org/markup-compatibility/2006" xmlns:a14="http://schemas.microsoft.com/office/drawing/2010/main" val="000000" mc:Ignorable="a14" a14:legacySpreadsheetColorIndex="64"/>
          </a:solidFill>
          <a:round/>
          <a:headEnd/>
          <a:tailEnd type="none" w="sm" len="med"/>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0</xdr:colOff>
      <xdr:row>44</xdr:row>
      <xdr:rowOff>59166</xdr:rowOff>
    </xdr:from>
    <xdr:to>
      <xdr:col>21</xdr:col>
      <xdr:colOff>0</xdr:colOff>
      <xdr:row>44</xdr:row>
      <xdr:rowOff>268941</xdr:rowOff>
    </xdr:to>
    <xdr:sp macro="" textlink="">
      <xdr:nvSpPr>
        <xdr:cNvPr id="29805" name="Text Box 764">
          <a:extLst>
            <a:ext uri="{FF2B5EF4-FFF2-40B4-BE49-F238E27FC236}">
              <a16:creationId xmlns:a16="http://schemas.microsoft.com/office/drawing/2014/main" id="{96FD4565-4857-4929-93E5-8E39EF0727A7}"/>
            </a:ext>
          </a:extLst>
        </xdr:cNvPr>
        <xdr:cNvSpPr txBox="1">
          <a:spLocks noChangeArrowheads="1"/>
        </xdr:cNvSpPr>
      </xdr:nvSpPr>
      <xdr:spPr bwMode="auto">
        <a:xfrm>
          <a:off x="12134850" y="12984591"/>
          <a:ext cx="0" cy="209775"/>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300" b="1" i="1" u="none" strike="noStrike" baseline="0">
              <a:solidFill>
                <a:srgbClr val="000000"/>
              </a:solidFill>
              <a:latin typeface="ＭＳ Ｐゴシック"/>
              <a:ea typeface="ＭＳ Ｐゴシック"/>
            </a:rPr>
            <a:t>□□</a:t>
          </a:r>
        </a:p>
      </xdr:txBody>
    </xdr:sp>
    <xdr:clientData/>
  </xdr:twoCellAnchor>
  <xdr:twoCellAnchor>
    <xdr:from>
      <xdr:col>21</xdr:col>
      <xdr:colOff>0</xdr:colOff>
      <xdr:row>40</xdr:row>
      <xdr:rowOff>200465</xdr:rowOff>
    </xdr:from>
    <xdr:to>
      <xdr:col>21</xdr:col>
      <xdr:colOff>0</xdr:colOff>
      <xdr:row>40</xdr:row>
      <xdr:rowOff>352865</xdr:rowOff>
    </xdr:to>
    <xdr:sp macro="" textlink="">
      <xdr:nvSpPr>
        <xdr:cNvPr id="29806" name="Oval 763">
          <a:extLst>
            <a:ext uri="{FF2B5EF4-FFF2-40B4-BE49-F238E27FC236}">
              <a16:creationId xmlns:a16="http://schemas.microsoft.com/office/drawing/2014/main" id="{FC1BB9E6-A4F9-46EA-8815-3B505B3B1EE4}"/>
            </a:ext>
          </a:extLst>
        </xdr:cNvPr>
        <xdr:cNvSpPr>
          <a:spLocks noChangeArrowheads="1"/>
        </xdr:cNvSpPr>
      </xdr:nvSpPr>
      <xdr:spPr bwMode="auto">
        <a:xfrm>
          <a:off x="12134850" y="11906690"/>
          <a:ext cx="0" cy="104775"/>
        </a:xfrm>
        <a:prstGeom prst="ellipse">
          <a:avLst/>
        </a:prstGeom>
        <a:noFill/>
        <a:ln w="19050">
          <a:solidFill>
            <a:srgbClr xmlns:mc="http://schemas.openxmlformats.org/markup-compatibility/2006" xmlns:a14="http://schemas.microsoft.com/office/drawing/2010/main" val="000000" mc:Ignorable="a14" a14:legacySpreadsheetColorIndex="64"/>
          </a:solidFill>
          <a:round/>
          <a:headEnd/>
          <a:tailEnd type="none" w="sm" len="med"/>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0</xdr:colOff>
      <xdr:row>40</xdr:row>
      <xdr:rowOff>59166</xdr:rowOff>
    </xdr:from>
    <xdr:to>
      <xdr:col>21</xdr:col>
      <xdr:colOff>0</xdr:colOff>
      <xdr:row>40</xdr:row>
      <xdr:rowOff>268941</xdr:rowOff>
    </xdr:to>
    <xdr:sp macro="" textlink="">
      <xdr:nvSpPr>
        <xdr:cNvPr id="29807" name="Text Box 764">
          <a:extLst>
            <a:ext uri="{FF2B5EF4-FFF2-40B4-BE49-F238E27FC236}">
              <a16:creationId xmlns:a16="http://schemas.microsoft.com/office/drawing/2014/main" id="{BAD7B8CA-3C9C-462D-B074-32D19D8CCF26}"/>
            </a:ext>
          </a:extLst>
        </xdr:cNvPr>
        <xdr:cNvSpPr txBox="1">
          <a:spLocks noChangeArrowheads="1"/>
        </xdr:cNvSpPr>
      </xdr:nvSpPr>
      <xdr:spPr bwMode="auto">
        <a:xfrm>
          <a:off x="12134850" y="11765391"/>
          <a:ext cx="0" cy="209775"/>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300" b="1" i="1" u="none" strike="noStrike" baseline="0">
              <a:solidFill>
                <a:srgbClr val="000000"/>
              </a:solidFill>
              <a:latin typeface="ＭＳ Ｐゴシック"/>
              <a:ea typeface="ＭＳ Ｐゴシック"/>
            </a:rPr>
            <a:t>□□</a:t>
          </a:r>
        </a:p>
      </xdr:txBody>
    </xdr:sp>
    <xdr:clientData/>
  </xdr:twoCellAnchor>
  <xdr:twoCellAnchor>
    <xdr:from>
      <xdr:col>21</xdr:col>
      <xdr:colOff>0</xdr:colOff>
      <xdr:row>36</xdr:row>
      <xdr:rowOff>200465</xdr:rowOff>
    </xdr:from>
    <xdr:to>
      <xdr:col>21</xdr:col>
      <xdr:colOff>0</xdr:colOff>
      <xdr:row>36</xdr:row>
      <xdr:rowOff>352865</xdr:rowOff>
    </xdr:to>
    <xdr:sp macro="" textlink="">
      <xdr:nvSpPr>
        <xdr:cNvPr id="29808" name="Oval 763">
          <a:extLst>
            <a:ext uri="{FF2B5EF4-FFF2-40B4-BE49-F238E27FC236}">
              <a16:creationId xmlns:a16="http://schemas.microsoft.com/office/drawing/2014/main" id="{DD2AB587-8670-412E-A4F4-0A3E3B1802E1}"/>
            </a:ext>
          </a:extLst>
        </xdr:cNvPr>
        <xdr:cNvSpPr>
          <a:spLocks noChangeArrowheads="1"/>
        </xdr:cNvSpPr>
      </xdr:nvSpPr>
      <xdr:spPr bwMode="auto">
        <a:xfrm>
          <a:off x="12134850" y="10687490"/>
          <a:ext cx="0" cy="104775"/>
        </a:xfrm>
        <a:prstGeom prst="ellipse">
          <a:avLst/>
        </a:prstGeom>
        <a:noFill/>
        <a:ln w="19050">
          <a:solidFill>
            <a:srgbClr xmlns:mc="http://schemas.openxmlformats.org/markup-compatibility/2006" xmlns:a14="http://schemas.microsoft.com/office/drawing/2010/main" val="000000" mc:Ignorable="a14" a14:legacySpreadsheetColorIndex="64"/>
          </a:solidFill>
          <a:round/>
          <a:headEnd/>
          <a:tailEnd type="none" w="sm" len="med"/>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0</xdr:colOff>
      <xdr:row>36</xdr:row>
      <xdr:rowOff>59166</xdr:rowOff>
    </xdr:from>
    <xdr:to>
      <xdr:col>21</xdr:col>
      <xdr:colOff>0</xdr:colOff>
      <xdr:row>36</xdr:row>
      <xdr:rowOff>268941</xdr:rowOff>
    </xdr:to>
    <xdr:sp macro="" textlink="">
      <xdr:nvSpPr>
        <xdr:cNvPr id="29809" name="Text Box 764">
          <a:extLst>
            <a:ext uri="{FF2B5EF4-FFF2-40B4-BE49-F238E27FC236}">
              <a16:creationId xmlns:a16="http://schemas.microsoft.com/office/drawing/2014/main" id="{9BD2D891-9CF8-458B-ABD8-BDBC60F3367E}"/>
            </a:ext>
          </a:extLst>
        </xdr:cNvPr>
        <xdr:cNvSpPr txBox="1">
          <a:spLocks noChangeArrowheads="1"/>
        </xdr:cNvSpPr>
      </xdr:nvSpPr>
      <xdr:spPr bwMode="auto">
        <a:xfrm>
          <a:off x="12134850" y="10546191"/>
          <a:ext cx="0" cy="209775"/>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300" b="1" i="1" u="none" strike="noStrike" baseline="0">
              <a:solidFill>
                <a:srgbClr val="000000"/>
              </a:solidFill>
              <a:latin typeface="ＭＳ Ｐゴシック"/>
              <a:ea typeface="ＭＳ Ｐゴシック"/>
            </a:rPr>
            <a:t>□□</a:t>
          </a:r>
        </a:p>
      </xdr:txBody>
    </xdr:sp>
    <xdr:clientData/>
  </xdr:twoCellAnchor>
  <mc:AlternateContent xmlns:mc="http://schemas.openxmlformats.org/markup-compatibility/2006">
    <mc:Choice xmlns:a14="http://schemas.microsoft.com/office/drawing/2010/main" Requires="a14">
      <xdr:twoCellAnchor>
        <xdr:from>
          <xdr:col>12</xdr:col>
          <xdr:colOff>21771</xdr:colOff>
          <xdr:row>31</xdr:row>
          <xdr:rowOff>152400</xdr:rowOff>
        </xdr:from>
        <xdr:to>
          <xdr:col>13</xdr:col>
          <xdr:colOff>26876</xdr:colOff>
          <xdr:row>35</xdr:row>
          <xdr:rowOff>301422</xdr:rowOff>
        </xdr:to>
        <xdr:grpSp>
          <xdr:nvGrpSpPr>
            <xdr:cNvPr id="29810" name="グループ化 29809">
              <a:extLst>
                <a:ext uri="{FF2B5EF4-FFF2-40B4-BE49-F238E27FC236}">
                  <a16:creationId xmlns:a16="http://schemas.microsoft.com/office/drawing/2014/main" id="{C969E5CE-43CC-4175-B365-4EB635054593}"/>
                </a:ext>
              </a:extLst>
            </xdr:cNvPr>
            <xdr:cNvGrpSpPr/>
          </xdr:nvGrpSpPr>
          <xdr:grpSpPr>
            <a:xfrm>
              <a:off x="7451271" y="9296400"/>
              <a:ext cx="253583" cy="1242326"/>
              <a:chOff x="7435281" y="4991216"/>
              <a:chExt cx="244606" cy="1226695"/>
            </a:xfrm>
          </xdr:grpSpPr>
          <xdr:sp macro="" textlink="">
            <xdr:nvSpPr>
              <xdr:cNvPr id="29811" name="Check Box 9" hidden="1">
                <a:extLst>
                  <a:ext uri="{63B3BB69-23CF-44E3-9099-C40C66FF867C}">
                    <a14:compatExt spid="_x0000_s29705"/>
                  </a:ext>
                  <a:ext uri="{FF2B5EF4-FFF2-40B4-BE49-F238E27FC236}">
                    <a16:creationId xmlns:a16="http://schemas.microsoft.com/office/drawing/2014/main" id="{00000000-0008-0000-0600-000073740000}"/>
                  </a:ext>
                </a:extLst>
              </xdr:cNvPr>
              <xdr:cNvSpPr/>
            </xdr:nvSpPr>
            <xdr:spPr bwMode="auto">
              <a:xfrm>
                <a:off x="7446167" y="4991216"/>
                <a:ext cx="233175" cy="337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812" name="Check Box 10" hidden="1">
                <a:extLst>
                  <a:ext uri="{63B3BB69-23CF-44E3-9099-C40C66FF867C}">
                    <a14:compatExt spid="_x0000_s29706"/>
                  </a:ext>
                  <a:ext uri="{FF2B5EF4-FFF2-40B4-BE49-F238E27FC236}">
                    <a16:creationId xmlns:a16="http://schemas.microsoft.com/office/drawing/2014/main" id="{00000000-0008-0000-0600-000074740000}"/>
                  </a:ext>
                </a:extLst>
              </xdr:cNvPr>
              <xdr:cNvSpPr/>
            </xdr:nvSpPr>
            <xdr:spPr bwMode="auto">
              <a:xfrm>
                <a:off x="7435281" y="5289493"/>
                <a:ext cx="239148" cy="3277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813" name="Check Box 11" hidden="1">
                <a:extLst>
                  <a:ext uri="{63B3BB69-23CF-44E3-9099-C40C66FF867C}">
                    <a14:compatExt spid="_x0000_s29707"/>
                  </a:ext>
                  <a:ext uri="{FF2B5EF4-FFF2-40B4-BE49-F238E27FC236}">
                    <a16:creationId xmlns:a16="http://schemas.microsoft.com/office/drawing/2014/main" id="{00000000-0008-0000-0600-000075740000}"/>
                  </a:ext>
                </a:extLst>
              </xdr:cNvPr>
              <xdr:cNvSpPr/>
            </xdr:nvSpPr>
            <xdr:spPr bwMode="auto">
              <a:xfrm>
                <a:off x="7435281" y="5594122"/>
                <a:ext cx="239148" cy="3277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814" name="Check Box 12" hidden="1">
                <a:extLst>
                  <a:ext uri="{63B3BB69-23CF-44E3-9099-C40C66FF867C}">
                    <a14:compatExt spid="_x0000_s29708"/>
                  </a:ext>
                  <a:ext uri="{FF2B5EF4-FFF2-40B4-BE49-F238E27FC236}">
                    <a16:creationId xmlns:a16="http://schemas.microsoft.com/office/drawing/2014/main" id="{00000000-0008-0000-0600-000076740000}"/>
                  </a:ext>
                </a:extLst>
              </xdr:cNvPr>
              <xdr:cNvSpPr/>
            </xdr:nvSpPr>
            <xdr:spPr bwMode="auto">
              <a:xfrm>
                <a:off x="7436047" y="5890252"/>
                <a:ext cx="243840" cy="32765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21771</xdr:colOff>
          <xdr:row>36</xdr:row>
          <xdr:rowOff>0</xdr:rowOff>
        </xdr:from>
        <xdr:to>
          <xdr:col>13</xdr:col>
          <xdr:colOff>26876</xdr:colOff>
          <xdr:row>40</xdr:row>
          <xdr:rowOff>7508</xdr:rowOff>
        </xdr:to>
        <xdr:grpSp>
          <xdr:nvGrpSpPr>
            <xdr:cNvPr id="29815" name="グループ化 29814">
              <a:extLst>
                <a:ext uri="{FF2B5EF4-FFF2-40B4-BE49-F238E27FC236}">
                  <a16:creationId xmlns:a16="http://schemas.microsoft.com/office/drawing/2014/main" id="{F9ADFE89-3719-4C3E-8882-1F0B9BB6AB54}"/>
                </a:ext>
              </a:extLst>
            </xdr:cNvPr>
            <xdr:cNvGrpSpPr/>
          </xdr:nvGrpSpPr>
          <xdr:grpSpPr>
            <a:xfrm>
              <a:off x="7451271" y="10543761"/>
              <a:ext cx="253583" cy="1233334"/>
              <a:chOff x="7435281" y="4991220"/>
              <a:chExt cx="244606" cy="1226706"/>
            </a:xfrm>
          </xdr:grpSpPr>
          <xdr:sp macro="" textlink="">
            <xdr:nvSpPr>
              <xdr:cNvPr id="29816" name="Check Box 13" hidden="1">
                <a:extLst>
                  <a:ext uri="{63B3BB69-23CF-44E3-9099-C40C66FF867C}">
                    <a14:compatExt spid="_x0000_s29709"/>
                  </a:ext>
                  <a:ext uri="{FF2B5EF4-FFF2-40B4-BE49-F238E27FC236}">
                    <a16:creationId xmlns:a16="http://schemas.microsoft.com/office/drawing/2014/main" id="{00000000-0008-0000-0600-000078740000}"/>
                  </a:ext>
                </a:extLst>
              </xdr:cNvPr>
              <xdr:cNvSpPr/>
            </xdr:nvSpPr>
            <xdr:spPr bwMode="auto">
              <a:xfrm>
                <a:off x="7446167" y="4991220"/>
                <a:ext cx="233175" cy="337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817" name="Check Box 14" hidden="1">
                <a:extLst>
                  <a:ext uri="{63B3BB69-23CF-44E3-9099-C40C66FF867C}">
                    <a14:compatExt spid="_x0000_s29710"/>
                  </a:ext>
                  <a:ext uri="{FF2B5EF4-FFF2-40B4-BE49-F238E27FC236}">
                    <a16:creationId xmlns:a16="http://schemas.microsoft.com/office/drawing/2014/main" id="{00000000-0008-0000-0600-000079740000}"/>
                  </a:ext>
                </a:extLst>
              </xdr:cNvPr>
              <xdr:cNvSpPr/>
            </xdr:nvSpPr>
            <xdr:spPr bwMode="auto">
              <a:xfrm>
                <a:off x="7435281" y="5289493"/>
                <a:ext cx="239148" cy="3277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818" name="Check Box 15" hidden="1">
                <a:extLst>
                  <a:ext uri="{63B3BB69-23CF-44E3-9099-C40C66FF867C}">
                    <a14:compatExt spid="_x0000_s29711"/>
                  </a:ext>
                  <a:ext uri="{FF2B5EF4-FFF2-40B4-BE49-F238E27FC236}">
                    <a16:creationId xmlns:a16="http://schemas.microsoft.com/office/drawing/2014/main" id="{00000000-0008-0000-0600-00007A740000}"/>
                  </a:ext>
                </a:extLst>
              </xdr:cNvPr>
              <xdr:cNvSpPr/>
            </xdr:nvSpPr>
            <xdr:spPr bwMode="auto">
              <a:xfrm>
                <a:off x="7435281" y="5594122"/>
                <a:ext cx="239148" cy="3277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819" name="Check Box 16" hidden="1">
                <a:extLst>
                  <a:ext uri="{63B3BB69-23CF-44E3-9099-C40C66FF867C}">
                    <a14:compatExt spid="_x0000_s29712"/>
                  </a:ext>
                  <a:ext uri="{FF2B5EF4-FFF2-40B4-BE49-F238E27FC236}">
                    <a16:creationId xmlns:a16="http://schemas.microsoft.com/office/drawing/2014/main" id="{00000000-0008-0000-0600-00007B740000}"/>
                  </a:ext>
                </a:extLst>
              </xdr:cNvPr>
              <xdr:cNvSpPr/>
            </xdr:nvSpPr>
            <xdr:spPr bwMode="auto">
              <a:xfrm>
                <a:off x="7436047" y="5890266"/>
                <a:ext cx="243840" cy="32766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21771</xdr:colOff>
          <xdr:row>39</xdr:row>
          <xdr:rowOff>293914</xdr:rowOff>
        </xdr:from>
        <xdr:to>
          <xdr:col>13</xdr:col>
          <xdr:colOff>26876</xdr:colOff>
          <xdr:row>43</xdr:row>
          <xdr:rowOff>301422</xdr:rowOff>
        </xdr:to>
        <xdr:grpSp>
          <xdr:nvGrpSpPr>
            <xdr:cNvPr id="29820" name="グループ化 29819">
              <a:extLst>
                <a:ext uri="{FF2B5EF4-FFF2-40B4-BE49-F238E27FC236}">
                  <a16:creationId xmlns:a16="http://schemas.microsoft.com/office/drawing/2014/main" id="{C63392B9-2308-4E14-9B78-D8E25FC20A18}"/>
                </a:ext>
              </a:extLst>
            </xdr:cNvPr>
            <xdr:cNvGrpSpPr/>
          </xdr:nvGrpSpPr>
          <xdr:grpSpPr>
            <a:xfrm>
              <a:off x="7451271" y="11757044"/>
              <a:ext cx="253583" cy="1233335"/>
              <a:chOff x="7435281" y="4991209"/>
              <a:chExt cx="244606" cy="1226715"/>
            </a:xfrm>
          </xdr:grpSpPr>
          <xdr:sp macro="" textlink="">
            <xdr:nvSpPr>
              <xdr:cNvPr id="29821" name="Check Box 17" hidden="1">
                <a:extLst>
                  <a:ext uri="{63B3BB69-23CF-44E3-9099-C40C66FF867C}">
                    <a14:compatExt spid="_x0000_s29713"/>
                  </a:ext>
                  <a:ext uri="{FF2B5EF4-FFF2-40B4-BE49-F238E27FC236}">
                    <a16:creationId xmlns:a16="http://schemas.microsoft.com/office/drawing/2014/main" id="{00000000-0008-0000-0600-00007D740000}"/>
                  </a:ext>
                </a:extLst>
              </xdr:cNvPr>
              <xdr:cNvSpPr/>
            </xdr:nvSpPr>
            <xdr:spPr bwMode="auto">
              <a:xfrm>
                <a:off x="7446167" y="4991209"/>
                <a:ext cx="233175" cy="337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822" name="Check Box 18" hidden="1">
                <a:extLst>
                  <a:ext uri="{63B3BB69-23CF-44E3-9099-C40C66FF867C}">
                    <a14:compatExt spid="_x0000_s29714"/>
                  </a:ext>
                  <a:ext uri="{FF2B5EF4-FFF2-40B4-BE49-F238E27FC236}">
                    <a16:creationId xmlns:a16="http://schemas.microsoft.com/office/drawing/2014/main" id="{00000000-0008-0000-0600-00007E740000}"/>
                  </a:ext>
                </a:extLst>
              </xdr:cNvPr>
              <xdr:cNvSpPr/>
            </xdr:nvSpPr>
            <xdr:spPr bwMode="auto">
              <a:xfrm>
                <a:off x="7435281" y="5289493"/>
                <a:ext cx="239148" cy="32770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823" name="Check Box 19" hidden="1">
                <a:extLst>
                  <a:ext uri="{63B3BB69-23CF-44E3-9099-C40C66FF867C}">
                    <a14:compatExt spid="_x0000_s29715"/>
                  </a:ext>
                  <a:ext uri="{FF2B5EF4-FFF2-40B4-BE49-F238E27FC236}">
                    <a16:creationId xmlns:a16="http://schemas.microsoft.com/office/drawing/2014/main" id="{00000000-0008-0000-0600-00007F740000}"/>
                  </a:ext>
                </a:extLst>
              </xdr:cNvPr>
              <xdr:cNvSpPr/>
            </xdr:nvSpPr>
            <xdr:spPr bwMode="auto">
              <a:xfrm>
                <a:off x="7435281" y="5594122"/>
                <a:ext cx="239148" cy="32770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824" name="Check Box 20" hidden="1">
                <a:extLst>
                  <a:ext uri="{63B3BB69-23CF-44E3-9099-C40C66FF867C}">
                    <a14:compatExt spid="_x0000_s29716"/>
                  </a:ext>
                  <a:ext uri="{FF2B5EF4-FFF2-40B4-BE49-F238E27FC236}">
                    <a16:creationId xmlns:a16="http://schemas.microsoft.com/office/drawing/2014/main" id="{00000000-0008-0000-0600-000080740000}"/>
                  </a:ext>
                </a:extLst>
              </xdr:cNvPr>
              <xdr:cNvSpPr/>
            </xdr:nvSpPr>
            <xdr:spPr bwMode="auto">
              <a:xfrm>
                <a:off x="7436047" y="5890265"/>
                <a:ext cx="243840" cy="32765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25330</xdr:colOff>
          <xdr:row>43</xdr:row>
          <xdr:rowOff>293914</xdr:rowOff>
        </xdr:from>
        <xdr:to>
          <xdr:col>13</xdr:col>
          <xdr:colOff>30435</xdr:colOff>
          <xdr:row>47</xdr:row>
          <xdr:rowOff>301422</xdr:rowOff>
        </xdr:to>
        <xdr:grpSp>
          <xdr:nvGrpSpPr>
            <xdr:cNvPr id="29825" name="グループ化 29824">
              <a:extLst>
                <a:ext uri="{FF2B5EF4-FFF2-40B4-BE49-F238E27FC236}">
                  <a16:creationId xmlns:a16="http://schemas.microsoft.com/office/drawing/2014/main" id="{242DD6FC-3629-4C0E-82AF-788AD627482F}"/>
                </a:ext>
              </a:extLst>
            </xdr:cNvPr>
            <xdr:cNvGrpSpPr/>
          </xdr:nvGrpSpPr>
          <xdr:grpSpPr>
            <a:xfrm>
              <a:off x="7454830" y="12982871"/>
              <a:ext cx="253583" cy="1233334"/>
              <a:chOff x="7435281" y="4991220"/>
              <a:chExt cx="244606" cy="1226706"/>
            </a:xfrm>
          </xdr:grpSpPr>
          <xdr:sp macro="" textlink="">
            <xdr:nvSpPr>
              <xdr:cNvPr id="29826" name="Check Box 21" hidden="1">
                <a:extLst>
                  <a:ext uri="{63B3BB69-23CF-44E3-9099-C40C66FF867C}">
                    <a14:compatExt spid="_x0000_s29717"/>
                  </a:ext>
                  <a:ext uri="{FF2B5EF4-FFF2-40B4-BE49-F238E27FC236}">
                    <a16:creationId xmlns:a16="http://schemas.microsoft.com/office/drawing/2014/main" id="{00000000-0008-0000-0600-000082740000}"/>
                  </a:ext>
                </a:extLst>
              </xdr:cNvPr>
              <xdr:cNvSpPr/>
            </xdr:nvSpPr>
            <xdr:spPr bwMode="auto">
              <a:xfrm>
                <a:off x="7446167" y="4991220"/>
                <a:ext cx="233175" cy="33750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827" name="Check Box 22" hidden="1">
                <a:extLst>
                  <a:ext uri="{63B3BB69-23CF-44E3-9099-C40C66FF867C}">
                    <a14:compatExt spid="_x0000_s29718"/>
                  </a:ext>
                  <a:ext uri="{FF2B5EF4-FFF2-40B4-BE49-F238E27FC236}">
                    <a16:creationId xmlns:a16="http://schemas.microsoft.com/office/drawing/2014/main" id="{00000000-0008-0000-0600-000083740000}"/>
                  </a:ext>
                </a:extLst>
              </xdr:cNvPr>
              <xdr:cNvSpPr/>
            </xdr:nvSpPr>
            <xdr:spPr bwMode="auto">
              <a:xfrm>
                <a:off x="7435281" y="5289493"/>
                <a:ext cx="239148" cy="3277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828" name="Check Box 23" hidden="1">
                <a:extLst>
                  <a:ext uri="{63B3BB69-23CF-44E3-9099-C40C66FF867C}">
                    <a14:compatExt spid="_x0000_s29719"/>
                  </a:ext>
                  <a:ext uri="{FF2B5EF4-FFF2-40B4-BE49-F238E27FC236}">
                    <a16:creationId xmlns:a16="http://schemas.microsoft.com/office/drawing/2014/main" id="{00000000-0008-0000-0600-000084740000}"/>
                  </a:ext>
                </a:extLst>
              </xdr:cNvPr>
              <xdr:cNvSpPr/>
            </xdr:nvSpPr>
            <xdr:spPr bwMode="auto">
              <a:xfrm>
                <a:off x="7435281" y="5594122"/>
                <a:ext cx="239148" cy="3277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829" name="Check Box 24" hidden="1">
                <a:extLst>
                  <a:ext uri="{63B3BB69-23CF-44E3-9099-C40C66FF867C}">
                    <a14:compatExt spid="_x0000_s29720"/>
                  </a:ext>
                  <a:ext uri="{FF2B5EF4-FFF2-40B4-BE49-F238E27FC236}">
                    <a16:creationId xmlns:a16="http://schemas.microsoft.com/office/drawing/2014/main" id="{00000000-0008-0000-0600-000085740000}"/>
                  </a:ext>
                </a:extLst>
              </xdr:cNvPr>
              <xdr:cNvSpPr/>
            </xdr:nvSpPr>
            <xdr:spPr bwMode="auto">
              <a:xfrm>
                <a:off x="7436047" y="5890266"/>
                <a:ext cx="243840" cy="32766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21</xdr:col>
      <xdr:colOff>0</xdr:colOff>
      <xdr:row>52</xdr:row>
      <xdr:rowOff>99640</xdr:rowOff>
    </xdr:from>
    <xdr:to>
      <xdr:col>21</xdr:col>
      <xdr:colOff>0</xdr:colOff>
      <xdr:row>52</xdr:row>
      <xdr:rowOff>99640</xdr:rowOff>
    </xdr:to>
    <xdr:sp macro="" textlink="">
      <xdr:nvSpPr>
        <xdr:cNvPr id="29830" name="Text Box 2">
          <a:extLst>
            <a:ext uri="{FF2B5EF4-FFF2-40B4-BE49-F238E27FC236}">
              <a16:creationId xmlns:a16="http://schemas.microsoft.com/office/drawing/2014/main" id="{A0508C28-514B-48DA-B3FE-56C60F27CC80}"/>
            </a:ext>
          </a:extLst>
        </xdr:cNvPr>
        <xdr:cNvSpPr txBox="1">
          <a:spLocks noChangeArrowheads="1"/>
        </xdr:cNvSpPr>
      </xdr:nvSpPr>
      <xdr:spPr bwMode="auto">
        <a:xfrm>
          <a:off x="12134850" y="1546346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45720" tIns="22860" rIns="0" bIns="0" anchor="t" upright="1"/>
        <a:lstStyle/>
        <a:p>
          <a:pPr algn="l" rtl="0">
            <a:defRPr sz="1000"/>
          </a:pPr>
          <a:r>
            <a:rPr lang="ja-JP" altLang="en-US" sz="1100" b="1" i="1" u="none" strike="noStrike" baseline="0">
              <a:solidFill>
                <a:srgbClr val="000000"/>
              </a:solidFill>
              <a:latin typeface="HG丸ｺﾞｼｯｸM-PRO"/>
              <a:ea typeface="HG丸ｺﾞｼｯｸM-PRO"/>
            </a:rPr>
            <a:t>神奈川</a:t>
          </a:r>
        </a:p>
      </xdr:txBody>
    </xdr:sp>
    <xdr:clientData/>
  </xdr:twoCellAnchor>
  <xdr:twoCellAnchor>
    <xdr:from>
      <xdr:col>21</xdr:col>
      <xdr:colOff>0</xdr:colOff>
      <xdr:row>52</xdr:row>
      <xdr:rowOff>99640</xdr:rowOff>
    </xdr:from>
    <xdr:to>
      <xdr:col>21</xdr:col>
      <xdr:colOff>0</xdr:colOff>
      <xdr:row>52</xdr:row>
      <xdr:rowOff>99640</xdr:rowOff>
    </xdr:to>
    <xdr:sp macro="" textlink="">
      <xdr:nvSpPr>
        <xdr:cNvPr id="29831" name="Text Box 3">
          <a:extLst>
            <a:ext uri="{FF2B5EF4-FFF2-40B4-BE49-F238E27FC236}">
              <a16:creationId xmlns:a16="http://schemas.microsoft.com/office/drawing/2014/main" id="{36825B2A-1B39-4D36-B9AE-5DC53DBFB364}"/>
            </a:ext>
          </a:extLst>
        </xdr:cNvPr>
        <xdr:cNvSpPr txBox="1">
          <a:spLocks noChangeArrowheads="1"/>
        </xdr:cNvSpPr>
      </xdr:nvSpPr>
      <xdr:spPr bwMode="auto">
        <a:xfrm>
          <a:off x="12134850" y="1546346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18288" rIns="0" bIns="0" anchor="t" upright="1"/>
        <a:lstStyle/>
        <a:p>
          <a:pPr algn="l" rtl="0">
            <a:defRPr sz="1000"/>
          </a:pPr>
          <a:r>
            <a:rPr lang="ja-JP" altLang="en-US" sz="1100" b="1" i="1" u="none" strike="noStrike" baseline="0">
              <a:solidFill>
                <a:srgbClr val="000000"/>
              </a:solidFill>
              <a:latin typeface="HG丸ｺﾞｼｯｸM-PRO"/>
              <a:ea typeface="HG丸ｺﾞｼｯｸM-PRO"/>
            </a:rPr>
            <a:t>東京</a:t>
          </a:r>
        </a:p>
      </xdr:txBody>
    </xdr:sp>
    <xdr:clientData/>
  </xdr:twoCellAnchor>
  <xdr:twoCellAnchor>
    <xdr:from>
      <xdr:col>21</xdr:col>
      <xdr:colOff>0</xdr:colOff>
      <xdr:row>52</xdr:row>
      <xdr:rowOff>99640</xdr:rowOff>
    </xdr:from>
    <xdr:to>
      <xdr:col>21</xdr:col>
      <xdr:colOff>0</xdr:colOff>
      <xdr:row>52</xdr:row>
      <xdr:rowOff>99640</xdr:rowOff>
    </xdr:to>
    <xdr:sp macro="" textlink="">
      <xdr:nvSpPr>
        <xdr:cNvPr id="29832" name="Text Box 4">
          <a:extLst>
            <a:ext uri="{FF2B5EF4-FFF2-40B4-BE49-F238E27FC236}">
              <a16:creationId xmlns:a16="http://schemas.microsoft.com/office/drawing/2014/main" id="{B56D75EE-4537-4BAE-BDA6-EB0087960DD0}"/>
            </a:ext>
          </a:extLst>
        </xdr:cNvPr>
        <xdr:cNvSpPr txBox="1">
          <a:spLocks noChangeArrowheads="1"/>
        </xdr:cNvSpPr>
      </xdr:nvSpPr>
      <xdr:spPr bwMode="auto">
        <a:xfrm>
          <a:off x="12134850" y="1546346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18288" rIns="0" bIns="0" anchor="t" upright="1"/>
        <a:lstStyle/>
        <a:p>
          <a:pPr algn="l" rtl="0">
            <a:defRPr sz="1000"/>
          </a:pPr>
          <a:r>
            <a:rPr lang="ja-JP" altLang="en-US" sz="1100" b="1" i="1" u="none" strike="noStrike" baseline="0">
              <a:solidFill>
                <a:srgbClr val="000000"/>
              </a:solidFill>
              <a:latin typeface="HG丸ｺﾞｼｯｸM-PRO"/>
              <a:ea typeface="HG丸ｺﾞｼｯｸM-PRO"/>
            </a:rPr>
            <a:t>静岡</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9833" name="Text Box 5">
          <a:extLst>
            <a:ext uri="{FF2B5EF4-FFF2-40B4-BE49-F238E27FC236}">
              <a16:creationId xmlns:a16="http://schemas.microsoft.com/office/drawing/2014/main" id="{56163B73-2BC3-4659-AE58-A68475F491AE}"/>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9834" name="Text Box 6">
          <a:extLst>
            <a:ext uri="{FF2B5EF4-FFF2-40B4-BE49-F238E27FC236}">
              <a16:creationId xmlns:a16="http://schemas.microsoft.com/office/drawing/2014/main" id="{144FF9D5-6087-4B1F-92ED-0F7865766BDC}"/>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9835" name="Text Box 7">
          <a:extLst>
            <a:ext uri="{FF2B5EF4-FFF2-40B4-BE49-F238E27FC236}">
              <a16:creationId xmlns:a16="http://schemas.microsoft.com/office/drawing/2014/main" id="{367C815A-231C-4210-B018-80553220816B}"/>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9836" name="Text Box 8">
          <a:extLst>
            <a:ext uri="{FF2B5EF4-FFF2-40B4-BE49-F238E27FC236}">
              <a16:creationId xmlns:a16="http://schemas.microsoft.com/office/drawing/2014/main" id="{E273F061-FF7A-49C3-B199-76C3B50B1A66}"/>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9837" name="Text Box 9">
          <a:extLst>
            <a:ext uri="{FF2B5EF4-FFF2-40B4-BE49-F238E27FC236}">
              <a16:creationId xmlns:a16="http://schemas.microsoft.com/office/drawing/2014/main" id="{0115A90A-B8B2-4287-8DD6-0EEED1A23BE1}"/>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9838" name="Text Box 10">
          <a:extLst>
            <a:ext uri="{FF2B5EF4-FFF2-40B4-BE49-F238E27FC236}">
              <a16:creationId xmlns:a16="http://schemas.microsoft.com/office/drawing/2014/main" id="{3654D525-616B-4AE1-A955-FCFC8578B728}"/>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9839" name="Text Box 11">
          <a:extLst>
            <a:ext uri="{FF2B5EF4-FFF2-40B4-BE49-F238E27FC236}">
              <a16:creationId xmlns:a16="http://schemas.microsoft.com/office/drawing/2014/main" id="{4E370485-FDD0-436E-B3B7-A79CA323145B}"/>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9840" name="Text Box 12">
          <a:extLst>
            <a:ext uri="{FF2B5EF4-FFF2-40B4-BE49-F238E27FC236}">
              <a16:creationId xmlns:a16="http://schemas.microsoft.com/office/drawing/2014/main" id="{3439FD67-FD37-4D08-B812-05A583E22838}"/>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9841" name="Text Box 13">
          <a:extLst>
            <a:ext uri="{FF2B5EF4-FFF2-40B4-BE49-F238E27FC236}">
              <a16:creationId xmlns:a16="http://schemas.microsoft.com/office/drawing/2014/main" id="{2DB25AE1-5418-473F-B14E-9F97AFFC076F}"/>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9842" name="Text Box 14">
          <a:extLst>
            <a:ext uri="{FF2B5EF4-FFF2-40B4-BE49-F238E27FC236}">
              <a16:creationId xmlns:a16="http://schemas.microsoft.com/office/drawing/2014/main" id="{38B2EBC8-EF47-40B6-BB9C-A4752F1AE682}"/>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9843" name="Text Box 15">
          <a:extLst>
            <a:ext uri="{FF2B5EF4-FFF2-40B4-BE49-F238E27FC236}">
              <a16:creationId xmlns:a16="http://schemas.microsoft.com/office/drawing/2014/main" id="{411103AC-B6BD-4A44-B49C-7670B077AF08}"/>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9844" name="Text Box 16">
          <a:extLst>
            <a:ext uri="{FF2B5EF4-FFF2-40B4-BE49-F238E27FC236}">
              <a16:creationId xmlns:a16="http://schemas.microsoft.com/office/drawing/2014/main" id="{EB90A10E-75C2-4150-8FAB-E5CCB2C985FE}"/>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9845" name="Text Box 262">
          <a:extLst>
            <a:ext uri="{FF2B5EF4-FFF2-40B4-BE49-F238E27FC236}">
              <a16:creationId xmlns:a16="http://schemas.microsoft.com/office/drawing/2014/main" id="{115B4226-16C8-480F-BE2B-EA730EFF7C2D}"/>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9846" name="Text Box 263">
          <a:extLst>
            <a:ext uri="{FF2B5EF4-FFF2-40B4-BE49-F238E27FC236}">
              <a16:creationId xmlns:a16="http://schemas.microsoft.com/office/drawing/2014/main" id="{410705DD-AF51-4885-8A88-E7ED7F1438BB}"/>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9847" name="Text Box 264">
          <a:extLst>
            <a:ext uri="{FF2B5EF4-FFF2-40B4-BE49-F238E27FC236}">
              <a16:creationId xmlns:a16="http://schemas.microsoft.com/office/drawing/2014/main" id="{D5D09E30-3C03-4CAA-BB4B-04828F2FD7BE}"/>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9848" name="Text Box 265">
          <a:extLst>
            <a:ext uri="{FF2B5EF4-FFF2-40B4-BE49-F238E27FC236}">
              <a16:creationId xmlns:a16="http://schemas.microsoft.com/office/drawing/2014/main" id="{E413678C-D35E-40D3-BC4A-E5278B5B6D97}"/>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9849" name="Text Box 267">
          <a:extLst>
            <a:ext uri="{FF2B5EF4-FFF2-40B4-BE49-F238E27FC236}">
              <a16:creationId xmlns:a16="http://schemas.microsoft.com/office/drawing/2014/main" id="{8D766699-DFB5-473A-B6CF-B39763233934}"/>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9850" name="Text Box 268">
          <a:extLst>
            <a:ext uri="{FF2B5EF4-FFF2-40B4-BE49-F238E27FC236}">
              <a16:creationId xmlns:a16="http://schemas.microsoft.com/office/drawing/2014/main" id="{C243CD3C-23E9-4362-90D0-EDB72167FC52}"/>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9851" name="Text Box 269">
          <a:extLst>
            <a:ext uri="{FF2B5EF4-FFF2-40B4-BE49-F238E27FC236}">
              <a16:creationId xmlns:a16="http://schemas.microsoft.com/office/drawing/2014/main" id="{F236171F-DEF1-4FFB-9326-DFF114810E88}"/>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29852" name="Text Box 270">
          <a:extLst>
            <a:ext uri="{FF2B5EF4-FFF2-40B4-BE49-F238E27FC236}">
              <a16:creationId xmlns:a16="http://schemas.microsoft.com/office/drawing/2014/main" id="{2B2DDF91-3947-423A-A3C6-B9C11BC71D27}"/>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mc:AlternateContent xmlns:mc="http://schemas.openxmlformats.org/markup-compatibility/2006">
    <mc:Choice xmlns:a14="http://schemas.microsoft.com/office/drawing/2010/main" Requires="a14">
      <xdr:twoCellAnchor>
        <xdr:from>
          <xdr:col>12</xdr:col>
          <xdr:colOff>32657</xdr:colOff>
          <xdr:row>47</xdr:row>
          <xdr:rowOff>293914</xdr:rowOff>
        </xdr:from>
        <xdr:to>
          <xdr:col>13</xdr:col>
          <xdr:colOff>37762</xdr:colOff>
          <xdr:row>51</xdr:row>
          <xdr:rowOff>301422</xdr:rowOff>
        </xdr:to>
        <xdr:grpSp>
          <xdr:nvGrpSpPr>
            <xdr:cNvPr id="29853" name="グループ化 29852">
              <a:extLst>
                <a:ext uri="{FF2B5EF4-FFF2-40B4-BE49-F238E27FC236}">
                  <a16:creationId xmlns:a16="http://schemas.microsoft.com/office/drawing/2014/main" id="{01B242C0-76B3-4106-A9C9-73A294636A22}"/>
                </a:ext>
              </a:extLst>
            </xdr:cNvPr>
            <xdr:cNvGrpSpPr/>
          </xdr:nvGrpSpPr>
          <xdr:grpSpPr>
            <a:xfrm>
              <a:off x="7462157" y="14208697"/>
              <a:ext cx="253583" cy="1233334"/>
              <a:chOff x="7435281" y="4991210"/>
              <a:chExt cx="244606" cy="1226711"/>
            </a:xfrm>
          </xdr:grpSpPr>
          <xdr:sp macro="" textlink="">
            <xdr:nvSpPr>
              <xdr:cNvPr id="29854" name="Check Box 25" hidden="1">
                <a:extLst>
                  <a:ext uri="{63B3BB69-23CF-44E3-9099-C40C66FF867C}">
                    <a14:compatExt spid="_x0000_s29721"/>
                  </a:ext>
                  <a:ext uri="{FF2B5EF4-FFF2-40B4-BE49-F238E27FC236}">
                    <a16:creationId xmlns:a16="http://schemas.microsoft.com/office/drawing/2014/main" id="{00000000-0008-0000-0600-00009E740000}"/>
                  </a:ext>
                </a:extLst>
              </xdr:cNvPr>
              <xdr:cNvSpPr/>
            </xdr:nvSpPr>
            <xdr:spPr bwMode="auto">
              <a:xfrm>
                <a:off x="7446167" y="4991210"/>
                <a:ext cx="233175" cy="337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855" name="Check Box 26" hidden="1">
                <a:extLst>
                  <a:ext uri="{63B3BB69-23CF-44E3-9099-C40C66FF867C}">
                    <a14:compatExt spid="_x0000_s29722"/>
                  </a:ext>
                  <a:ext uri="{FF2B5EF4-FFF2-40B4-BE49-F238E27FC236}">
                    <a16:creationId xmlns:a16="http://schemas.microsoft.com/office/drawing/2014/main" id="{00000000-0008-0000-0600-00009F740000}"/>
                  </a:ext>
                </a:extLst>
              </xdr:cNvPr>
              <xdr:cNvSpPr/>
            </xdr:nvSpPr>
            <xdr:spPr bwMode="auto">
              <a:xfrm>
                <a:off x="7435281" y="5289493"/>
                <a:ext cx="239148" cy="32770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856" name="Check Box 27" hidden="1">
                <a:extLst>
                  <a:ext uri="{63B3BB69-23CF-44E3-9099-C40C66FF867C}">
                    <a14:compatExt spid="_x0000_s29723"/>
                  </a:ext>
                  <a:ext uri="{FF2B5EF4-FFF2-40B4-BE49-F238E27FC236}">
                    <a16:creationId xmlns:a16="http://schemas.microsoft.com/office/drawing/2014/main" id="{00000000-0008-0000-0600-0000A0740000}"/>
                  </a:ext>
                </a:extLst>
              </xdr:cNvPr>
              <xdr:cNvSpPr/>
            </xdr:nvSpPr>
            <xdr:spPr bwMode="auto">
              <a:xfrm>
                <a:off x="7435281" y="5594122"/>
                <a:ext cx="239148" cy="32770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9857" name="Check Box 28" hidden="1">
                <a:extLst>
                  <a:ext uri="{63B3BB69-23CF-44E3-9099-C40C66FF867C}">
                    <a14:compatExt spid="_x0000_s29724"/>
                  </a:ext>
                  <a:ext uri="{FF2B5EF4-FFF2-40B4-BE49-F238E27FC236}">
                    <a16:creationId xmlns:a16="http://schemas.microsoft.com/office/drawing/2014/main" id="{00000000-0008-0000-0600-0000A1740000}"/>
                  </a:ext>
                </a:extLst>
              </xdr:cNvPr>
              <xdr:cNvSpPr/>
            </xdr:nvSpPr>
            <xdr:spPr bwMode="auto">
              <a:xfrm>
                <a:off x="7436047" y="5890262"/>
                <a:ext cx="243840" cy="32765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581362</xdr:colOff>
      <xdr:row>1</xdr:row>
      <xdr:rowOff>149262</xdr:rowOff>
    </xdr:from>
    <xdr:to>
      <xdr:col>31</xdr:col>
      <xdr:colOff>89647</xdr:colOff>
      <xdr:row>2</xdr:row>
      <xdr:rowOff>258183</xdr:rowOff>
    </xdr:to>
    <xdr:sp macro="" textlink="">
      <xdr:nvSpPr>
        <xdr:cNvPr id="2" name="Text Box 14">
          <a:extLst>
            <a:ext uri="{FF2B5EF4-FFF2-40B4-BE49-F238E27FC236}">
              <a16:creationId xmlns:a16="http://schemas.microsoft.com/office/drawing/2014/main" id="{A75C0E9D-44B5-43CF-9F66-1EBA2B679CA8}"/>
            </a:ext>
          </a:extLst>
        </xdr:cNvPr>
        <xdr:cNvSpPr txBox="1">
          <a:spLocks noChangeArrowheads="1"/>
        </xdr:cNvSpPr>
      </xdr:nvSpPr>
      <xdr:spPr bwMode="auto">
        <a:xfrm>
          <a:off x="581362" y="301662"/>
          <a:ext cx="5804310" cy="42324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000" b="1" i="0" u="none" strike="noStrike" baseline="0">
              <a:solidFill>
                <a:sysClr val="windowText" lastClr="000000"/>
              </a:solidFill>
              <a:latin typeface="ＭＳ Ｐゴシック"/>
              <a:ea typeface="ＭＳ Ｐゴシック"/>
            </a:rPr>
            <a:t>プラスチック資源循環</a:t>
          </a:r>
          <a:r>
            <a:rPr lang="ja-JP" altLang="en-US" sz="2000" b="1" i="0" u="none" strike="noStrike" baseline="0">
              <a:solidFill>
                <a:srgbClr val="000000"/>
              </a:solidFill>
              <a:latin typeface="ＭＳ Ｐゴシック"/>
              <a:ea typeface="ＭＳ Ｐゴシック"/>
            </a:rPr>
            <a:t>の取組に係る意識調査票</a:t>
          </a:r>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16</xdr:row>
          <xdr:rowOff>209550</xdr:rowOff>
        </xdr:from>
        <xdr:to>
          <xdr:col>2</xdr:col>
          <xdr:colOff>19050</xdr:colOff>
          <xdr:row>18</xdr:row>
          <xdr:rowOff>19050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700-00000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209550</xdr:rowOff>
        </xdr:from>
        <xdr:to>
          <xdr:col>2</xdr:col>
          <xdr:colOff>57150</xdr:colOff>
          <xdr:row>19</xdr:row>
          <xdr:rowOff>0</xdr:rowOff>
        </xdr:to>
        <xdr:sp macro="" textlink="">
          <xdr:nvSpPr>
            <xdr:cNvPr id="30722" name="Check Box 2" hidden="1">
              <a:extLst>
                <a:ext uri="{63B3BB69-23CF-44E3-9099-C40C66FF867C}">
                  <a14:compatExt spid="_x0000_s30722"/>
                </a:ext>
                <a:ext uri="{FF2B5EF4-FFF2-40B4-BE49-F238E27FC236}">
                  <a16:creationId xmlns:a16="http://schemas.microsoft.com/office/drawing/2014/main" id="{00000000-0008-0000-0700-00000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9525</xdr:rowOff>
        </xdr:from>
        <xdr:to>
          <xdr:col>2</xdr:col>
          <xdr:colOff>57150</xdr:colOff>
          <xdr:row>16</xdr:row>
          <xdr:rowOff>38100</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700-00000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219075</xdr:rowOff>
        </xdr:from>
        <xdr:to>
          <xdr:col>2</xdr:col>
          <xdr:colOff>57150</xdr:colOff>
          <xdr:row>17</xdr:row>
          <xdr:rowOff>19050</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0700-00000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619125</xdr:colOff>
          <xdr:row>37</xdr:row>
          <xdr:rowOff>209550</xdr:rowOff>
        </xdr:from>
        <xdr:to>
          <xdr:col>2</xdr:col>
          <xdr:colOff>123825</xdr:colOff>
          <xdr:row>39</xdr:row>
          <xdr:rowOff>47625</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700-00000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609600</xdr:colOff>
          <xdr:row>39</xdr:row>
          <xdr:rowOff>609600</xdr:rowOff>
        </xdr:from>
        <xdr:to>
          <xdr:col>2</xdr:col>
          <xdr:colOff>114300</xdr:colOff>
          <xdr:row>42</xdr:row>
          <xdr:rowOff>371475</xdr:rowOff>
        </xdr:to>
        <xdr:sp macro="" textlink="">
          <xdr:nvSpPr>
            <xdr:cNvPr id="30726" name="Check Box 6" hidden="1">
              <a:extLst>
                <a:ext uri="{63B3BB69-23CF-44E3-9099-C40C66FF867C}">
                  <a14:compatExt spid="_x0000_s30726"/>
                </a:ext>
                <a:ext uri="{FF2B5EF4-FFF2-40B4-BE49-F238E27FC236}">
                  <a16:creationId xmlns:a16="http://schemas.microsoft.com/office/drawing/2014/main" id="{00000000-0008-0000-0700-00000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609600</xdr:colOff>
          <xdr:row>45</xdr:row>
          <xdr:rowOff>590550</xdr:rowOff>
        </xdr:from>
        <xdr:to>
          <xdr:col>2</xdr:col>
          <xdr:colOff>114300</xdr:colOff>
          <xdr:row>48</xdr:row>
          <xdr:rowOff>381000</xdr:rowOff>
        </xdr:to>
        <xdr:sp macro="" textlink="">
          <xdr:nvSpPr>
            <xdr:cNvPr id="30727" name="Check Box 7" hidden="1">
              <a:extLst>
                <a:ext uri="{63B3BB69-23CF-44E3-9099-C40C66FF867C}">
                  <a14:compatExt spid="_x0000_s30727"/>
                </a:ext>
                <a:ext uri="{FF2B5EF4-FFF2-40B4-BE49-F238E27FC236}">
                  <a16:creationId xmlns:a16="http://schemas.microsoft.com/office/drawing/2014/main" id="{00000000-0008-0000-0700-00000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609600</xdr:colOff>
          <xdr:row>42</xdr:row>
          <xdr:rowOff>619125</xdr:rowOff>
        </xdr:from>
        <xdr:to>
          <xdr:col>2</xdr:col>
          <xdr:colOff>114300</xdr:colOff>
          <xdr:row>45</xdr:row>
          <xdr:rowOff>390525</xdr:rowOff>
        </xdr:to>
        <xdr:sp macro="" textlink="">
          <xdr:nvSpPr>
            <xdr:cNvPr id="30728" name="Check Box 8" hidden="1">
              <a:extLst>
                <a:ext uri="{63B3BB69-23CF-44E3-9099-C40C66FF867C}">
                  <a14:compatExt spid="_x0000_s30728"/>
                </a:ext>
                <a:ext uri="{FF2B5EF4-FFF2-40B4-BE49-F238E27FC236}">
                  <a16:creationId xmlns:a16="http://schemas.microsoft.com/office/drawing/2014/main" id="{00000000-0008-0000-0700-00000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600075</xdr:colOff>
          <xdr:row>48</xdr:row>
          <xdr:rowOff>609600</xdr:rowOff>
        </xdr:from>
        <xdr:to>
          <xdr:col>2</xdr:col>
          <xdr:colOff>104775</xdr:colOff>
          <xdr:row>51</xdr:row>
          <xdr:rowOff>381000</xdr:rowOff>
        </xdr:to>
        <xdr:sp macro="" textlink="">
          <xdr:nvSpPr>
            <xdr:cNvPr id="30729" name="Check Box 9" hidden="1">
              <a:extLst>
                <a:ext uri="{63B3BB69-23CF-44E3-9099-C40C66FF867C}">
                  <a14:compatExt spid="_x0000_s30729"/>
                </a:ext>
                <a:ext uri="{FF2B5EF4-FFF2-40B4-BE49-F238E27FC236}">
                  <a16:creationId xmlns:a16="http://schemas.microsoft.com/office/drawing/2014/main" id="{00000000-0008-0000-0700-00000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9525</xdr:rowOff>
        </xdr:from>
        <xdr:to>
          <xdr:col>2</xdr:col>
          <xdr:colOff>57150</xdr:colOff>
          <xdr:row>24</xdr:row>
          <xdr:rowOff>247650</xdr:rowOff>
        </xdr:to>
        <xdr:sp macro="" textlink="">
          <xdr:nvSpPr>
            <xdr:cNvPr id="30730" name="Check Box 10" hidden="1">
              <a:extLst>
                <a:ext uri="{63B3BB69-23CF-44E3-9099-C40C66FF867C}">
                  <a14:compatExt spid="_x0000_s30730"/>
                </a:ext>
                <a:ext uri="{FF2B5EF4-FFF2-40B4-BE49-F238E27FC236}">
                  <a16:creationId xmlns:a16="http://schemas.microsoft.com/office/drawing/2014/main" id="{00000000-0008-0000-0700-00000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9525</xdr:rowOff>
        </xdr:from>
        <xdr:to>
          <xdr:col>2</xdr:col>
          <xdr:colOff>57150</xdr:colOff>
          <xdr:row>26</xdr:row>
          <xdr:rowOff>38100</xdr:rowOff>
        </xdr:to>
        <xdr:sp macro="" textlink="">
          <xdr:nvSpPr>
            <xdr:cNvPr id="30731" name="Check Box 11" hidden="1">
              <a:extLst>
                <a:ext uri="{63B3BB69-23CF-44E3-9099-C40C66FF867C}">
                  <a14:compatExt spid="_x0000_s30731"/>
                </a:ext>
                <a:ext uri="{FF2B5EF4-FFF2-40B4-BE49-F238E27FC236}">
                  <a16:creationId xmlns:a16="http://schemas.microsoft.com/office/drawing/2014/main" id="{00000000-0008-0000-0700-00000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9525</xdr:rowOff>
        </xdr:from>
        <xdr:to>
          <xdr:col>2</xdr:col>
          <xdr:colOff>57150</xdr:colOff>
          <xdr:row>27</xdr:row>
          <xdr:rowOff>38100</xdr:rowOff>
        </xdr:to>
        <xdr:sp macro="" textlink="">
          <xdr:nvSpPr>
            <xdr:cNvPr id="30732" name="Check Box 12" hidden="1">
              <a:extLst>
                <a:ext uri="{63B3BB69-23CF-44E3-9099-C40C66FF867C}">
                  <a14:compatExt spid="_x0000_s30732"/>
                </a:ext>
                <a:ext uri="{FF2B5EF4-FFF2-40B4-BE49-F238E27FC236}">
                  <a16:creationId xmlns:a16="http://schemas.microsoft.com/office/drawing/2014/main" id="{00000000-0008-0000-0700-00000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9525</xdr:rowOff>
        </xdr:from>
        <xdr:to>
          <xdr:col>2</xdr:col>
          <xdr:colOff>57150</xdr:colOff>
          <xdr:row>28</xdr:row>
          <xdr:rowOff>38100</xdr:rowOff>
        </xdr:to>
        <xdr:sp macro="" textlink="">
          <xdr:nvSpPr>
            <xdr:cNvPr id="30733" name="Check Box 13" hidden="1">
              <a:extLst>
                <a:ext uri="{63B3BB69-23CF-44E3-9099-C40C66FF867C}">
                  <a14:compatExt spid="_x0000_s30733"/>
                </a:ext>
                <a:ext uri="{FF2B5EF4-FFF2-40B4-BE49-F238E27FC236}">
                  <a16:creationId xmlns:a16="http://schemas.microsoft.com/office/drawing/2014/main" id="{00000000-0008-0000-0700-00000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28</xdr:row>
          <xdr:rowOff>9525</xdr:rowOff>
        </xdr:from>
        <xdr:to>
          <xdr:col>2</xdr:col>
          <xdr:colOff>57150</xdr:colOff>
          <xdr:row>29</xdr:row>
          <xdr:rowOff>38100</xdr:rowOff>
        </xdr:to>
        <xdr:sp macro="" textlink="">
          <xdr:nvSpPr>
            <xdr:cNvPr id="30734" name="Check Box 14" hidden="1">
              <a:extLst>
                <a:ext uri="{63B3BB69-23CF-44E3-9099-C40C66FF867C}">
                  <a14:compatExt spid="_x0000_s30734"/>
                </a:ext>
                <a:ext uri="{FF2B5EF4-FFF2-40B4-BE49-F238E27FC236}">
                  <a16:creationId xmlns:a16="http://schemas.microsoft.com/office/drawing/2014/main" id="{00000000-0008-0000-0700-00000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9525</xdr:rowOff>
        </xdr:from>
        <xdr:to>
          <xdr:col>2</xdr:col>
          <xdr:colOff>57150</xdr:colOff>
          <xdr:row>30</xdr:row>
          <xdr:rowOff>38100</xdr:rowOff>
        </xdr:to>
        <xdr:sp macro="" textlink="">
          <xdr:nvSpPr>
            <xdr:cNvPr id="30735" name="Check Box 15" hidden="1">
              <a:extLst>
                <a:ext uri="{63B3BB69-23CF-44E3-9099-C40C66FF867C}">
                  <a14:compatExt spid="_x0000_s30735"/>
                </a:ext>
                <a:ext uri="{FF2B5EF4-FFF2-40B4-BE49-F238E27FC236}">
                  <a16:creationId xmlns:a16="http://schemas.microsoft.com/office/drawing/2014/main" id="{00000000-0008-0000-0700-00000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209550</xdr:rowOff>
        </xdr:from>
        <xdr:to>
          <xdr:col>2</xdr:col>
          <xdr:colOff>57150</xdr:colOff>
          <xdr:row>20</xdr:row>
          <xdr:rowOff>9525</xdr:rowOff>
        </xdr:to>
        <xdr:sp macro="" textlink="">
          <xdr:nvSpPr>
            <xdr:cNvPr id="30736" name="Check Box 16" hidden="1">
              <a:extLst>
                <a:ext uri="{63B3BB69-23CF-44E3-9099-C40C66FF867C}">
                  <a14:compatExt spid="_x0000_s30736"/>
                </a:ext>
                <a:ext uri="{FF2B5EF4-FFF2-40B4-BE49-F238E27FC236}">
                  <a16:creationId xmlns:a16="http://schemas.microsoft.com/office/drawing/2014/main" id="{00000000-0008-0000-0700-00001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9525</xdr:rowOff>
        </xdr:from>
        <xdr:to>
          <xdr:col>2</xdr:col>
          <xdr:colOff>57150</xdr:colOff>
          <xdr:row>24</xdr:row>
          <xdr:rowOff>38100</xdr:rowOff>
        </xdr:to>
        <xdr:sp macro="" textlink="">
          <xdr:nvSpPr>
            <xdr:cNvPr id="30737" name="Check Box 17" hidden="1">
              <a:extLst>
                <a:ext uri="{63B3BB69-23CF-44E3-9099-C40C66FF867C}">
                  <a14:compatExt spid="_x0000_s30737"/>
                </a:ext>
                <a:ext uri="{FF2B5EF4-FFF2-40B4-BE49-F238E27FC236}">
                  <a16:creationId xmlns:a16="http://schemas.microsoft.com/office/drawing/2014/main" id="{00000000-0008-0000-0700-00001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609600</xdr:colOff>
          <xdr:row>34</xdr:row>
          <xdr:rowOff>200025</xdr:rowOff>
        </xdr:from>
        <xdr:to>
          <xdr:col>2</xdr:col>
          <xdr:colOff>47625</xdr:colOff>
          <xdr:row>36</xdr:row>
          <xdr:rowOff>38100</xdr:rowOff>
        </xdr:to>
        <xdr:sp macro="" textlink="">
          <xdr:nvSpPr>
            <xdr:cNvPr id="30738" name="Check Box 18" hidden="1">
              <a:extLst>
                <a:ext uri="{63B3BB69-23CF-44E3-9099-C40C66FF867C}">
                  <a14:compatExt spid="_x0000_s30738"/>
                </a:ext>
                <a:ext uri="{FF2B5EF4-FFF2-40B4-BE49-F238E27FC236}">
                  <a16:creationId xmlns:a16="http://schemas.microsoft.com/office/drawing/2014/main" id="{00000000-0008-0000-0700-00001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57</xdr:row>
          <xdr:rowOff>9525</xdr:rowOff>
        </xdr:from>
        <xdr:to>
          <xdr:col>2</xdr:col>
          <xdr:colOff>57150</xdr:colOff>
          <xdr:row>58</xdr:row>
          <xdr:rowOff>19050</xdr:rowOff>
        </xdr:to>
        <xdr:sp macro="" textlink="">
          <xdr:nvSpPr>
            <xdr:cNvPr id="30739" name="Check Box 19" hidden="1">
              <a:extLst>
                <a:ext uri="{63B3BB69-23CF-44E3-9099-C40C66FF867C}">
                  <a14:compatExt spid="_x0000_s30739"/>
                </a:ext>
                <a:ext uri="{FF2B5EF4-FFF2-40B4-BE49-F238E27FC236}">
                  <a16:creationId xmlns:a16="http://schemas.microsoft.com/office/drawing/2014/main" id="{00000000-0008-0000-0700-00001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58</xdr:row>
          <xdr:rowOff>9525</xdr:rowOff>
        </xdr:from>
        <xdr:to>
          <xdr:col>2</xdr:col>
          <xdr:colOff>57150</xdr:colOff>
          <xdr:row>59</xdr:row>
          <xdr:rowOff>38100</xdr:rowOff>
        </xdr:to>
        <xdr:sp macro="" textlink="">
          <xdr:nvSpPr>
            <xdr:cNvPr id="30740" name="Check Box 20" hidden="1">
              <a:extLst>
                <a:ext uri="{63B3BB69-23CF-44E3-9099-C40C66FF867C}">
                  <a14:compatExt spid="_x0000_s30740"/>
                </a:ext>
                <a:ext uri="{FF2B5EF4-FFF2-40B4-BE49-F238E27FC236}">
                  <a16:creationId xmlns:a16="http://schemas.microsoft.com/office/drawing/2014/main" id="{00000000-0008-0000-0700-00001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59</xdr:row>
          <xdr:rowOff>9525</xdr:rowOff>
        </xdr:from>
        <xdr:to>
          <xdr:col>2</xdr:col>
          <xdr:colOff>57150</xdr:colOff>
          <xdr:row>60</xdr:row>
          <xdr:rowOff>38100</xdr:rowOff>
        </xdr:to>
        <xdr:sp macro="" textlink="">
          <xdr:nvSpPr>
            <xdr:cNvPr id="30741" name="Check Box 21" hidden="1">
              <a:extLst>
                <a:ext uri="{63B3BB69-23CF-44E3-9099-C40C66FF867C}">
                  <a14:compatExt spid="_x0000_s30741"/>
                </a:ext>
                <a:ext uri="{FF2B5EF4-FFF2-40B4-BE49-F238E27FC236}">
                  <a16:creationId xmlns:a16="http://schemas.microsoft.com/office/drawing/2014/main" id="{00000000-0008-0000-0700-00001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60</xdr:row>
          <xdr:rowOff>9525</xdr:rowOff>
        </xdr:from>
        <xdr:to>
          <xdr:col>2</xdr:col>
          <xdr:colOff>57150</xdr:colOff>
          <xdr:row>61</xdr:row>
          <xdr:rowOff>38100</xdr:rowOff>
        </xdr:to>
        <xdr:sp macro="" textlink="">
          <xdr:nvSpPr>
            <xdr:cNvPr id="30742" name="Check Box 22" hidden="1">
              <a:extLst>
                <a:ext uri="{63B3BB69-23CF-44E3-9099-C40C66FF867C}">
                  <a14:compatExt spid="_x0000_s30742"/>
                </a:ext>
                <a:ext uri="{FF2B5EF4-FFF2-40B4-BE49-F238E27FC236}">
                  <a16:creationId xmlns:a16="http://schemas.microsoft.com/office/drawing/2014/main" id="{00000000-0008-0000-0700-00001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9525</xdr:rowOff>
        </xdr:from>
        <xdr:to>
          <xdr:col>2</xdr:col>
          <xdr:colOff>57150</xdr:colOff>
          <xdr:row>57</xdr:row>
          <xdr:rowOff>47625</xdr:rowOff>
        </xdr:to>
        <xdr:sp macro="" textlink="">
          <xdr:nvSpPr>
            <xdr:cNvPr id="30743" name="Check Box 23" hidden="1">
              <a:extLst>
                <a:ext uri="{63B3BB69-23CF-44E3-9099-C40C66FF867C}">
                  <a14:compatExt spid="_x0000_s30743"/>
                </a:ext>
                <a:ext uri="{FF2B5EF4-FFF2-40B4-BE49-F238E27FC236}">
                  <a16:creationId xmlns:a16="http://schemas.microsoft.com/office/drawing/2014/main" id="{00000000-0008-0000-0700-00001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66</xdr:row>
          <xdr:rowOff>9525</xdr:rowOff>
        </xdr:from>
        <xdr:to>
          <xdr:col>18</xdr:col>
          <xdr:colOff>57150</xdr:colOff>
          <xdr:row>67</xdr:row>
          <xdr:rowOff>28575</xdr:rowOff>
        </xdr:to>
        <xdr:sp macro="" textlink="">
          <xdr:nvSpPr>
            <xdr:cNvPr id="30744" name="Check Box 24" hidden="1">
              <a:extLst>
                <a:ext uri="{63B3BB69-23CF-44E3-9099-C40C66FF867C}">
                  <a14:compatExt spid="_x0000_s30744"/>
                </a:ext>
                <a:ext uri="{FF2B5EF4-FFF2-40B4-BE49-F238E27FC236}">
                  <a16:creationId xmlns:a16="http://schemas.microsoft.com/office/drawing/2014/main" id="{00000000-0008-0000-0700-00001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67</xdr:row>
          <xdr:rowOff>9525</xdr:rowOff>
        </xdr:from>
        <xdr:to>
          <xdr:col>18</xdr:col>
          <xdr:colOff>57150</xdr:colOff>
          <xdr:row>68</xdr:row>
          <xdr:rowOff>28575</xdr:rowOff>
        </xdr:to>
        <xdr:sp macro="" textlink="">
          <xdr:nvSpPr>
            <xdr:cNvPr id="30745" name="Check Box 25" hidden="1">
              <a:extLst>
                <a:ext uri="{63B3BB69-23CF-44E3-9099-C40C66FF867C}">
                  <a14:compatExt spid="_x0000_s30745"/>
                </a:ext>
                <a:ext uri="{FF2B5EF4-FFF2-40B4-BE49-F238E27FC236}">
                  <a16:creationId xmlns:a16="http://schemas.microsoft.com/office/drawing/2014/main" id="{00000000-0008-0000-0700-00001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44822</xdr:colOff>
      <xdr:row>2</xdr:row>
      <xdr:rowOff>197223</xdr:rowOff>
    </xdr:from>
    <xdr:to>
      <xdr:col>31</xdr:col>
      <xdr:colOff>134471</xdr:colOff>
      <xdr:row>3</xdr:row>
      <xdr:rowOff>251012</xdr:rowOff>
    </xdr:to>
    <xdr:sp macro="" textlink="">
      <xdr:nvSpPr>
        <xdr:cNvPr id="3" name="テキスト ボックス 2">
          <a:extLst>
            <a:ext uri="{FF2B5EF4-FFF2-40B4-BE49-F238E27FC236}">
              <a16:creationId xmlns:a16="http://schemas.microsoft.com/office/drawing/2014/main" id="{7E04C624-FCB1-4FBD-8AAF-7D35B3B969C1}"/>
            </a:ext>
          </a:extLst>
        </xdr:cNvPr>
        <xdr:cNvSpPr txBox="1"/>
      </xdr:nvSpPr>
      <xdr:spPr>
        <a:xfrm>
          <a:off x="663947" y="663948"/>
          <a:ext cx="5766549" cy="320489"/>
        </a:xfrm>
        <a:prstGeom prst="rect">
          <a:avLst/>
        </a:prstGeom>
        <a:solidFill>
          <a:sysClr val="window" lastClr="FFFFFF"/>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総合実態調査票と併せて、アンケートへのご協力をお願いいたします。</a:t>
          </a:r>
          <a:endPar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7620</xdr:colOff>
      <xdr:row>1</xdr:row>
      <xdr:rowOff>175260</xdr:rowOff>
    </xdr:from>
    <xdr:to>
      <xdr:col>32</xdr:col>
      <xdr:colOff>167640</xdr:colOff>
      <xdr:row>2</xdr:row>
      <xdr:rowOff>259080</xdr:rowOff>
    </xdr:to>
    <xdr:sp macro="" textlink="">
      <xdr:nvSpPr>
        <xdr:cNvPr id="2" name="Text Box 14">
          <a:extLst>
            <a:ext uri="{FF2B5EF4-FFF2-40B4-BE49-F238E27FC236}">
              <a16:creationId xmlns:a16="http://schemas.microsoft.com/office/drawing/2014/main" id="{60B15C0F-D022-4F5B-BC68-25F7E1BBA60A}"/>
            </a:ext>
          </a:extLst>
        </xdr:cNvPr>
        <xdr:cNvSpPr txBox="1">
          <a:spLocks noChangeArrowheads="1"/>
        </xdr:cNvSpPr>
      </xdr:nvSpPr>
      <xdr:spPr bwMode="auto">
        <a:xfrm>
          <a:off x="626745" y="327660"/>
          <a:ext cx="6017895" cy="39814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000" b="1" i="0" u="none" strike="noStrike" baseline="0">
              <a:solidFill>
                <a:srgbClr val="000000"/>
              </a:solidFill>
              <a:latin typeface="ＭＳ Ｐゴシック"/>
              <a:ea typeface="ＭＳ Ｐゴシック"/>
            </a:rPr>
            <a:t>サーキュラーエコノミー（循環経済）に係る意識調査票</a:t>
          </a:r>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15</xdr:row>
          <xdr:rowOff>209550</xdr:rowOff>
        </xdr:from>
        <xdr:to>
          <xdr:col>2</xdr:col>
          <xdr:colOff>19050</xdr:colOff>
          <xdr:row>17</xdr:row>
          <xdr:rowOff>19050</xdr:rowOff>
        </xdr:to>
        <xdr:sp macro="" textlink="">
          <xdr:nvSpPr>
            <xdr:cNvPr id="31745" name="Check Box 1" hidden="1">
              <a:extLst>
                <a:ext uri="{63B3BB69-23CF-44E3-9099-C40C66FF867C}">
                  <a14:compatExt spid="_x0000_s31745"/>
                </a:ext>
                <a:ext uri="{FF2B5EF4-FFF2-40B4-BE49-F238E27FC236}">
                  <a16:creationId xmlns:a16="http://schemas.microsoft.com/office/drawing/2014/main" id="{00000000-0008-0000-0800-00000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209550</xdr:rowOff>
        </xdr:from>
        <xdr:to>
          <xdr:col>2</xdr:col>
          <xdr:colOff>57150</xdr:colOff>
          <xdr:row>18</xdr:row>
          <xdr:rowOff>0</xdr:rowOff>
        </xdr:to>
        <xdr:sp macro="" textlink="">
          <xdr:nvSpPr>
            <xdr:cNvPr id="31746" name="Check Box 2" hidden="1">
              <a:extLst>
                <a:ext uri="{63B3BB69-23CF-44E3-9099-C40C66FF867C}">
                  <a14:compatExt spid="_x0000_s31746"/>
                </a:ext>
                <a:ext uri="{FF2B5EF4-FFF2-40B4-BE49-F238E27FC236}">
                  <a16:creationId xmlns:a16="http://schemas.microsoft.com/office/drawing/2014/main" id="{00000000-0008-0000-0800-00000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9525</xdr:rowOff>
        </xdr:from>
        <xdr:to>
          <xdr:col>2</xdr:col>
          <xdr:colOff>57150</xdr:colOff>
          <xdr:row>15</xdr:row>
          <xdr:rowOff>19050</xdr:rowOff>
        </xdr:to>
        <xdr:sp macro="" textlink="">
          <xdr:nvSpPr>
            <xdr:cNvPr id="31747" name="Check Box 3" hidden="1">
              <a:extLst>
                <a:ext uri="{63B3BB69-23CF-44E3-9099-C40C66FF867C}">
                  <a14:compatExt spid="_x0000_s31747"/>
                </a:ext>
                <a:ext uri="{FF2B5EF4-FFF2-40B4-BE49-F238E27FC236}">
                  <a16:creationId xmlns:a16="http://schemas.microsoft.com/office/drawing/2014/main" id="{00000000-0008-0000-0800-00000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219075</xdr:rowOff>
        </xdr:from>
        <xdr:to>
          <xdr:col>2</xdr:col>
          <xdr:colOff>57150</xdr:colOff>
          <xdr:row>16</xdr:row>
          <xdr:rowOff>9525</xdr:rowOff>
        </xdr:to>
        <xdr:sp macro="" textlink="">
          <xdr:nvSpPr>
            <xdr:cNvPr id="31748" name="Check Box 4" hidden="1">
              <a:extLst>
                <a:ext uri="{63B3BB69-23CF-44E3-9099-C40C66FF867C}">
                  <a14:compatExt spid="_x0000_s31748"/>
                </a:ext>
                <a:ext uri="{FF2B5EF4-FFF2-40B4-BE49-F238E27FC236}">
                  <a16:creationId xmlns:a16="http://schemas.microsoft.com/office/drawing/2014/main" id="{00000000-0008-0000-0800-00000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55</xdr:row>
          <xdr:rowOff>9525</xdr:rowOff>
        </xdr:from>
        <xdr:to>
          <xdr:col>2</xdr:col>
          <xdr:colOff>57150</xdr:colOff>
          <xdr:row>56</xdr:row>
          <xdr:rowOff>19050</xdr:rowOff>
        </xdr:to>
        <xdr:sp macro="" textlink="">
          <xdr:nvSpPr>
            <xdr:cNvPr id="31749" name="Check Box 5" hidden="1">
              <a:extLst>
                <a:ext uri="{63B3BB69-23CF-44E3-9099-C40C66FF867C}">
                  <a14:compatExt spid="_x0000_s31749"/>
                </a:ext>
                <a:ext uri="{FF2B5EF4-FFF2-40B4-BE49-F238E27FC236}">
                  <a16:creationId xmlns:a16="http://schemas.microsoft.com/office/drawing/2014/main" id="{00000000-0008-0000-0800-00000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9525</xdr:rowOff>
        </xdr:from>
        <xdr:to>
          <xdr:col>2</xdr:col>
          <xdr:colOff>57150</xdr:colOff>
          <xdr:row>57</xdr:row>
          <xdr:rowOff>19050</xdr:rowOff>
        </xdr:to>
        <xdr:sp macro="" textlink="">
          <xdr:nvSpPr>
            <xdr:cNvPr id="31750" name="Check Box 6" hidden="1">
              <a:extLst>
                <a:ext uri="{63B3BB69-23CF-44E3-9099-C40C66FF867C}">
                  <a14:compatExt spid="_x0000_s31750"/>
                </a:ext>
                <a:ext uri="{FF2B5EF4-FFF2-40B4-BE49-F238E27FC236}">
                  <a16:creationId xmlns:a16="http://schemas.microsoft.com/office/drawing/2014/main" id="{00000000-0008-0000-0800-00000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57</xdr:row>
          <xdr:rowOff>9525</xdr:rowOff>
        </xdr:from>
        <xdr:to>
          <xdr:col>2</xdr:col>
          <xdr:colOff>57150</xdr:colOff>
          <xdr:row>58</xdr:row>
          <xdr:rowOff>19050</xdr:rowOff>
        </xdr:to>
        <xdr:sp macro="" textlink="">
          <xdr:nvSpPr>
            <xdr:cNvPr id="31751" name="Check Box 7" hidden="1">
              <a:extLst>
                <a:ext uri="{63B3BB69-23CF-44E3-9099-C40C66FF867C}">
                  <a14:compatExt spid="_x0000_s31751"/>
                </a:ext>
                <a:ext uri="{FF2B5EF4-FFF2-40B4-BE49-F238E27FC236}">
                  <a16:creationId xmlns:a16="http://schemas.microsoft.com/office/drawing/2014/main" id="{00000000-0008-0000-0800-000007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58</xdr:row>
          <xdr:rowOff>9525</xdr:rowOff>
        </xdr:from>
        <xdr:to>
          <xdr:col>2</xdr:col>
          <xdr:colOff>57150</xdr:colOff>
          <xdr:row>59</xdr:row>
          <xdr:rowOff>19050</xdr:rowOff>
        </xdr:to>
        <xdr:sp macro="" textlink="">
          <xdr:nvSpPr>
            <xdr:cNvPr id="31752" name="Check Box 8" hidden="1">
              <a:extLst>
                <a:ext uri="{63B3BB69-23CF-44E3-9099-C40C66FF867C}">
                  <a14:compatExt spid="_x0000_s31752"/>
                </a:ext>
                <a:ext uri="{FF2B5EF4-FFF2-40B4-BE49-F238E27FC236}">
                  <a16:creationId xmlns:a16="http://schemas.microsoft.com/office/drawing/2014/main" id="{00000000-0008-0000-0800-000008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59</xdr:row>
          <xdr:rowOff>9525</xdr:rowOff>
        </xdr:from>
        <xdr:to>
          <xdr:col>2</xdr:col>
          <xdr:colOff>57150</xdr:colOff>
          <xdr:row>60</xdr:row>
          <xdr:rowOff>19050</xdr:rowOff>
        </xdr:to>
        <xdr:sp macro="" textlink="">
          <xdr:nvSpPr>
            <xdr:cNvPr id="31753" name="Check Box 9" hidden="1">
              <a:extLst>
                <a:ext uri="{63B3BB69-23CF-44E3-9099-C40C66FF867C}">
                  <a14:compatExt spid="_x0000_s31753"/>
                </a:ext>
                <a:ext uri="{FF2B5EF4-FFF2-40B4-BE49-F238E27FC236}">
                  <a16:creationId xmlns:a16="http://schemas.microsoft.com/office/drawing/2014/main" id="{00000000-0008-0000-0800-000009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60</xdr:row>
          <xdr:rowOff>9525</xdr:rowOff>
        </xdr:from>
        <xdr:to>
          <xdr:col>2</xdr:col>
          <xdr:colOff>57150</xdr:colOff>
          <xdr:row>61</xdr:row>
          <xdr:rowOff>19050</xdr:rowOff>
        </xdr:to>
        <xdr:sp macro="" textlink="">
          <xdr:nvSpPr>
            <xdr:cNvPr id="31754" name="Check Box 10" hidden="1">
              <a:extLst>
                <a:ext uri="{63B3BB69-23CF-44E3-9099-C40C66FF867C}">
                  <a14:compatExt spid="_x0000_s31754"/>
                </a:ext>
                <a:ext uri="{FF2B5EF4-FFF2-40B4-BE49-F238E27FC236}">
                  <a16:creationId xmlns:a16="http://schemas.microsoft.com/office/drawing/2014/main" id="{00000000-0008-0000-0800-00000A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61</xdr:row>
          <xdr:rowOff>0</xdr:rowOff>
        </xdr:from>
        <xdr:to>
          <xdr:col>2</xdr:col>
          <xdr:colOff>57150</xdr:colOff>
          <xdr:row>62</xdr:row>
          <xdr:rowOff>19050</xdr:rowOff>
        </xdr:to>
        <xdr:sp macro="" textlink="">
          <xdr:nvSpPr>
            <xdr:cNvPr id="31755" name="Check Box 11" hidden="1">
              <a:extLst>
                <a:ext uri="{63B3BB69-23CF-44E3-9099-C40C66FF867C}">
                  <a14:compatExt spid="_x0000_s31755"/>
                </a:ext>
                <a:ext uri="{FF2B5EF4-FFF2-40B4-BE49-F238E27FC236}">
                  <a16:creationId xmlns:a16="http://schemas.microsoft.com/office/drawing/2014/main" id="{00000000-0008-0000-0800-00000B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61</xdr:row>
          <xdr:rowOff>0</xdr:rowOff>
        </xdr:from>
        <xdr:to>
          <xdr:col>2</xdr:col>
          <xdr:colOff>57150</xdr:colOff>
          <xdr:row>62</xdr:row>
          <xdr:rowOff>19050</xdr:rowOff>
        </xdr:to>
        <xdr:sp macro="" textlink="">
          <xdr:nvSpPr>
            <xdr:cNvPr id="31756" name="Check Box 12" hidden="1">
              <a:extLst>
                <a:ext uri="{63B3BB69-23CF-44E3-9099-C40C66FF867C}">
                  <a14:compatExt spid="_x0000_s31756"/>
                </a:ext>
                <a:ext uri="{FF2B5EF4-FFF2-40B4-BE49-F238E27FC236}">
                  <a16:creationId xmlns:a16="http://schemas.microsoft.com/office/drawing/2014/main" id="{00000000-0008-0000-0800-00000C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9525</xdr:rowOff>
        </xdr:from>
        <xdr:to>
          <xdr:col>2</xdr:col>
          <xdr:colOff>57150</xdr:colOff>
          <xdr:row>27</xdr:row>
          <xdr:rowOff>19050</xdr:rowOff>
        </xdr:to>
        <xdr:sp macro="" textlink="">
          <xdr:nvSpPr>
            <xdr:cNvPr id="31757" name="Check Box 13" hidden="1">
              <a:extLst>
                <a:ext uri="{63B3BB69-23CF-44E3-9099-C40C66FF867C}">
                  <a14:compatExt spid="_x0000_s31757"/>
                </a:ext>
                <a:ext uri="{FF2B5EF4-FFF2-40B4-BE49-F238E27FC236}">
                  <a16:creationId xmlns:a16="http://schemas.microsoft.com/office/drawing/2014/main" id="{00000000-0008-0000-0800-00000D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9525</xdr:rowOff>
        </xdr:from>
        <xdr:to>
          <xdr:col>2</xdr:col>
          <xdr:colOff>57150</xdr:colOff>
          <xdr:row>28</xdr:row>
          <xdr:rowOff>19050</xdr:rowOff>
        </xdr:to>
        <xdr:sp macro="" textlink="">
          <xdr:nvSpPr>
            <xdr:cNvPr id="31758" name="Check Box 14" hidden="1">
              <a:extLst>
                <a:ext uri="{63B3BB69-23CF-44E3-9099-C40C66FF867C}">
                  <a14:compatExt spid="_x0000_s31758"/>
                </a:ext>
                <a:ext uri="{FF2B5EF4-FFF2-40B4-BE49-F238E27FC236}">
                  <a16:creationId xmlns:a16="http://schemas.microsoft.com/office/drawing/2014/main" id="{00000000-0008-0000-0800-00000E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28</xdr:row>
          <xdr:rowOff>9525</xdr:rowOff>
        </xdr:from>
        <xdr:to>
          <xdr:col>2</xdr:col>
          <xdr:colOff>57150</xdr:colOff>
          <xdr:row>29</xdr:row>
          <xdr:rowOff>19050</xdr:rowOff>
        </xdr:to>
        <xdr:sp macro="" textlink="">
          <xdr:nvSpPr>
            <xdr:cNvPr id="31759" name="Check Box 15" hidden="1">
              <a:extLst>
                <a:ext uri="{63B3BB69-23CF-44E3-9099-C40C66FF867C}">
                  <a14:compatExt spid="_x0000_s31759"/>
                </a:ext>
                <a:ext uri="{FF2B5EF4-FFF2-40B4-BE49-F238E27FC236}">
                  <a16:creationId xmlns:a16="http://schemas.microsoft.com/office/drawing/2014/main" id="{00000000-0008-0000-0800-00000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9525</xdr:rowOff>
        </xdr:from>
        <xdr:to>
          <xdr:col>2</xdr:col>
          <xdr:colOff>57150</xdr:colOff>
          <xdr:row>30</xdr:row>
          <xdr:rowOff>19050</xdr:rowOff>
        </xdr:to>
        <xdr:sp macro="" textlink="">
          <xdr:nvSpPr>
            <xdr:cNvPr id="31760" name="Check Box 16" hidden="1">
              <a:extLst>
                <a:ext uri="{63B3BB69-23CF-44E3-9099-C40C66FF867C}">
                  <a14:compatExt spid="_x0000_s31760"/>
                </a:ext>
                <a:ext uri="{FF2B5EF4-FFF2-40B4-BE49-F238E27FC236}">
                  <a16:creationId xmlns:a16="http://schemas.microsoft.com/office/drawing/2014/main" id="{00000000-0008-0000-0800-00001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9525</xdr:rowOff>
        </xdr:from>
        <xdr:to>
          <xdr:col>2</xdr:col>
          <xdr:colOff>57150</xdr:colOff>
          <xdr:row>31</xdr:row>
          <xdr:rowOff>19050</xdr:rowOff>
        </xdr:to>
        <xdr:sp macro="" textlink="">
          <xdr:nvSpPr>
            <xdr:cNvPr id="31761" name="Check Box 17" hidden="1">
              <a:extLst>
                <a:ext uri="{63B3BB69-23CF-44E3-9099-C40C66FF867C}">
                  <a14:compatExt spid="_x0000_s31761"/>
                </a:ext>
                <a:ext uri="{FF2B5EF4-FFF2-40B4-BE49-F238E27FC236}">
                  <a16:creationId xmlns:a16="http://schemas.microsoft.com/office/drawing/2014/main" id="{00000000-0008-0000-0800-00001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31</xdr:row>
          <xdr:rowOff>9525</xdr:rowOff>
        </xdr:from>
        <xdr:to>
          <xdr:col>2</xdr:col>
          <xdr:colOff>57150</xdr:colOff>
          <xdr:row>32</xdr:row>
          <xdr:rowOff>19050</xdr:rowOff>
        </xdr:to>
        <xdr:sp macro="" textlink="">
          <xdr:nvSpPr>
            <xdr:cNvPr id="31762" name="Check Box 18" hidden="1">
              <a:extLst>
                <a:ext uri="{63B3BB69-23CF-44E3-9099-C40C66FF867C}">
                  <a14:compatExt spid="_x0000_s31762"/>
                </a:ext>
                <a:ext uri="{FF2B5EF4-FFF2-40B4-BE49-F238E27FC236}">
                  <a16:creationId xmlns:a16="http://schemas.microsoft.com/office/drawing/2014/main" id="{00000000-0008-0000-0800-00001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xdr:row>
          <xdr:rowOff>9525</xdr:rowOff>
        </xdr:from>
        <xdr:to>
          <xdr:col>2</xdr:col>
          <xdr:colOff>57150</xdr:colOff>
          <xdr:row>33</xdr:row>
          <xdr:rowOff>19050</xdr:rowOff>
        </xdr:to>
        <xdr:sp macro="" textlink="">
          <xdr:nvSpPr>
            <xdr:cNvPr id="31763" name="Check Box 19" hidden="1">
              <a:extLst>
                <a:ext uri="{63B3BB69-23CF-44E3-9099-C40C66FF867C}">
                  <a14:compatExt spid="_x0000_s31763"/>
                </a:ext>
                <a:ext uri="{FF2B5EF4-FFF2-40B4-BE49-F238E27FC236}">
                  <a16:creationId xmlns:a16="http://schemas.microsoft.com/office/drawing/2014/main" id="{00000000-0008-0000-0800-00001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9525</xdr:rowOff>
        </xdr:from>
        <xdr:to>
          <xdr:col>2</xdr:col>
          <xdr:colOff>57150</xdr:colOff>
          <xdr:row>34</xdr:row>
          <xdr:rowOff>19050</xdr:rowOff>
        </xdr:to>
        <xdr:sp macro="" textlink="">
          <xdr:nvSpPr>
            <xdr:cNvPr id="31764" name="Check Box 20" hidden="1">
              <a:extLst>
                <a:ext uri="{63B3BB69-23CF-44E3-9099-C40C66FF867C}">
                  <a14:compatExt spid="_x0000_s31764"/>
                </a:ext>
                <a:ext uri="{FF2B5EF4-FFF2-40B4-BE49-F238E27FC236}">
                  <a16:creationId xmlns:a16="http://schemas.microsoft.com/office/drawing/2014/main" id="{00000000-0008-0000-0800-00001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9525</xdr:rowOff>
        </xdr:from>
        <xdr:to>
          <xdr:col>2</xdr:col>
          <xdr:colOff>57150</xdr:colOff>
          <xdr:row>35</xdr:row>
          <xdr:rowOff>19050</xdr:rowOff>
        </xdr:to>
        <xdr:sp macro="" textlink="">
          <xdr:nvSpPr>
            <xdr:cNvPr id="31765" name="Check Box 21" hidden="1">
              <a:extLst>
                <a:ext uri="{63B3BB69-23CF-44E3-9099-C40C66FF867C}">
                  <a14:compatExt spid="_x0000_s31765"/>
                </a:ext>
                <a:ext uri="{FF2B5EF4-FFF2-40B4-BE49-F238E27FC236}">
                  <a16:creationId xmlns:a16="http://schemas.microsoft.com/office/drawing/2014/main" id="{00000000-0008-0000-0800-00001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35</xdr:row>
          <xdr:rowOff>0</xdr:rowOff>
        </xdr:from>
        <xdr:to>
          <xdr:col>2</xdr:col>
          <xdr:colOff>57150</xdr:colOff>
          <xdr:row>36</xdr:row>
          <xdr:rowOff>19050</xdr:rowOff>
        </xdr:to>
        <xdr:sp macro="" textlink="">
          <xdr:nvSpPr>
            <xdr:cNvPr id="31766" name="Check Box 22" hidden="1">
              <a:extLst>
                <a:ext uri="{63B3BB69-23CF-44E3-9099-C40C66FF867C}">
                  <a14:compatExt spid="_x0000_s31766"/>
                </a:ext>
                <a:ext uri="{FF2B5EF4-FFF2-40B4-BE49-F238E27FC236}">
                  <a16:creationId xmlns:a16="http://schemas.microsoft.com/office/drawing/2014/main" id="{00000000-0008-0000-0800-00001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62</xdr:row>
          <xdr:rowOff>0</xdr:rowOff>
        </xdr:from>
        <xdr:to>
          <xdr:col>2</xdr:col>
          <xdr:colOff>57150</xdr:colOff>
          <xdr:row>63</xdr:row>
          <xdr:rowOff>19050</xdr:rowOff>
        </xdr:to>
        <xdr:sp macro="" textlink="">
          <xdr:nvSpPr>
            <xdr:cNvPr id="31767" name="Check Box 23" hidden="1">
              <a:extLst>
                <a:ext uri="{63B3BB69-23CF-44E3-9099-C40C66FF867C}">
                  <a14:compatExt spid="_x0000_s31767"/>
                </a:ext>
                <a:ext uri="{FF2B5EF4-FFF2-40B4-BE49-F238E27FC236}">
                  <a16:creationId xmlns:a16="http://schemas.microsoft.com/office/drawing/2014/main" id="{00000000-0008-0000-0800-000017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62</xdr:row>
          <xdr:rowOff>0</xdr:rowOff>
        </xdr:from>
        <xdr:to>
          <xdr:col>2</xdr:col>
          <xdr:colOff>57150</xdr:colOff>
          <xdr:row>63</xdr:row>
          <xdr:rowOff>19050</xdr:rowOff>
        </xdr:to>
        <xdr:sp macro="" textlink="">
          <xdr:nvSpPr>
            <xdr:cNvPr id="31768" name="Check Box 24" hidden="1">
              <a:extLst>
                <a:ext uri="{63B3BB69-23CF-44E3-9099-C40C66FF867C}">
                  <a14:compatExt spid="_x0000_s31768"/>
                </a:ext>
                <a:ext uri="{FF2B5EF4-FFF2-40B4-BE49-F238E27FC236}">
                  <a16:creationId xmlns:a16="http://schemas.microsoft.com/office/drawing/2014/main" id="{00000000-0008-0000-0800-000018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15240</xdr:colOff>
      <xdr:row>2</xdr:row>
      <xdr:rowOff>228600</xdr:rowOff>
    </xdr:from>
    <xdr:to>
      <xdr:col>29</xdr:col>
      <xdr:colOff>160020</xdr:colOff>
      <xdr:row>4</xdr:row>
      <xdr:rowOff>17930</xdr:rowOff>
    </xdr:to>
    <xdr:sp macro="" textlink="">
      <xdr:nvSpPr>
        <xdr:cNvPr id="3" name="テキスト ボックス 2">
          <a:extLst>
            <a:ext uri="{FF2B5EF4-FFF2-40B4-BE49-F238E27FC236}">
              <a16:creationId xmlns:a16="http://schemas.microsoft.com/office/drawing/2014/main" id="{13C2F41C-264B-4BBE-AADC-4A5928533A1A}"/>
            </a:ext>
          </a:extLst>
        </xdr:cNvPr>
        <xdr:cNvSpPr txBox="1"/>
      </xdr:nvSpPr>
      <xdr:spPr>
        <a:xfrm>
          <a:off x="634365" y="695325"/>
          <a:ext cx="5459730" cy="322730"/>
        </a:xfrm>
        <a:prstGeom prst="rect">
          <a:avLst/>
        </a:prstGeom>
        <a:solidFill>
          <a:sysClr val="window" lastClr="FFFFFF"/>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総合実態調査票と併せて、アンケートへのご協力をお願いいたします。</a:t>
          </a:r>
          <a:endPar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40</xdr:row>
          <xdr:rowOff>9525</xdr:rowOff>
        </xdr:from>
        <xdr:to>
          <xdr:col>2</xdr:col>
          <xdr:colOff>57150</xdr:colOff>
          <xdr:row>41</xdr:row>
          <xdr:rowOff>19050</xdr:rowOff>
        </xdr:to>
        <xdr:sp macro="" textlink="">
          <xdr:nvSpPr>
            <xdr:cNvPr id="31769" name="Check Box 25" hidden="1">
              <a:extLst>
                <a:ext uri="{63B3BB69-23CF-44E3-9099-C40C66FF867C}">
                  <a14:compatExt spid="_x0000_s31769"/>
                </a:ext>
                <a:ext uri="{FF2B5EF4-FFF2-40B4-BE49-F238E27FC236}">
                  <a16:creationId xmlns:a16="http://schemas.microsoft.com/office/drawing/2014/main" id="{00000000-0008-0000-0800-000019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41</xdr:row>
          <xdr:rowOff>9525</xdr:rowOff>
        </xdr:from>
        <xdr:to>
          <xdr:col>2</xdr:col>
          <xdr:colOff>57150</xdr:colOff>
          <xdr:row>42</xdr:row>
          <xdr:rowOff>19050</xdr:rowOff>
        </xdr:to>
        <xdr:sp macro="" textlink="">
          <xdr:nvSpPr>
            <xdr:cNvPr id="31770" name="Check Box 26" hidden="1">
              <a:extLst>
                <a:ext uri="{63B3BB69-23CF-44E3-9099-C40C66FF867C}">
                  <a14:compatExt spid="_x0000_s31770"/>
                </a:ext>
                <a:ext uri="{FF2B5EF4-FFF2-40B4-BE49-F238E27FC236}">
                  <a16:creationId xmlns:a16="http://schemas.microsoft.com/office/drawing/2014/main" id="{00000000-0008-0000-0800-00001A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42</xdr:row>
          <xdr:rowOff>9525</xdr:rowOff>
        </xdr:from>
        <xdr:to>
          <xdr:col>2</xdr:col>
          <xdr:colOff>57150</xdr:colOff>
          <xdr:row>43</xdr:row>
          <xdr:rowOff>19050</xdr:rowOff>
        </xdr:to>
        <xdr:sp macro="" textlink="">
          <xdr:nvSpPr>
            <xdr:cNvPr id="31771" name="Check Box 27" hidden="1">
              <a:extLst>
                <a:ext uri="{63B3BB69-23CF-44E3-9099-C40C66FF867C}">
                  <a14:compatExt spid="_x0000_s31771"/>
                </a:ext>
                <a:ext uri="{FF2B5EF4-FFF2-40B4-BE49-F238E27FC236}">
                  <a16:creationId xmlns:a16="http://schemas.microsoft.com/office/drawing/2014/main" id="{00000000-0008-0000-0800-00001B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43</xdr:row>
          <xdr:rowOff>9525</xdr:rowOff>
        </xdr:from>
        <xdr:to>
          <xdr:col>2</xdr:col>
          <xdr:colOff>57150</xdr:colOff>
          <xdr:row>44</xdr:row>
          <xdr:rowOff>19050</xdr:rowOff>
        </xdr:to>
        <xdr:sp macro="" textlink="">
          <xdr:nvSpPr>
            <xdr:cNvPr id="31772" name="Check Box 28" hidden="1">
              <a:extLst>
                <a:ext uri="{63B3BB69-23CF-44E3-9099-C40C66FF867C}">
                  <a14:compatExt spid="_x0000_s31772"/>
                </a:ext>
                <a:ext uri="{FF2B5EF4-FFF2-40B4-BE49-F238E27FC236}">
                  <a16:creationId xmlns:a16="http://schemas.microsoft.com/office/drawing/2014/main" id="{00000000-0008-0000-0800-00001C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44</xdr:row>
          <xdr:rowOff>9525</xdr:rowOff>
        </xdr:from>
        <xdr:to>
          <xdr:col>2</xdr:col>
          <xdr:colOff>57150</xdr:colOff>
          <xdr:row>45</xdr:row>
          <xdr:rowOff>19050</xdr:rowOff>
        </xdr:to>
        <xdr:sp macro="" textlink="">
          <xdr:nvSpPr>
            <xdr:cNvPr id="31773" name="Check Box 29" hidden="1">
              <a:extLst>
                <a:ext uri="{63B3BB69-23CF-44E3-9099-C40C66FF867C}">
                  <a14:compatExt spid="_x0000_s31773"/>
                </a:ext>
                <a:ext uri="{FF2B5EF4-FFF2-40B4-BE49-F238E27FC236}">
                  <a16:creationId xmlns:a16="http://schemas.microsoft.com/office/drawing/2014/main" id="{00000000-0008-0000-0800-00001D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45</xdr:row>
          <xdr:rowOff>9525</xdr:rowOff>
        </xdr:from>
        <xdr:to>
          <xdr:col>2</xdr:col>
          <xdr:colOff>57150</xdr:colOff>
          <xdr:row>46</xdr:row>
          <xdr:rowOff>19050</xdr:rowOff>
        </xdr:to>
        <xdr:sp macro="" textlink="">
          <xdr:nvSpPr>
            <xdr:cNvPr id="31774" name="Check Box 30" hidden="1">
              <a:extLst>
                <a:ext uri="{63B3BB69-23CF-44E3-9099-C40C66FF867C}">
                  <a14:compatExt spid="_x0000_s31774"/>
                </a:ext>
                <a:ext uri="{FF2B5EF4-FFF2-40B4-BE49-F238E27FC236}">
                  <a16:creationId xmlns:a16="http://schemas.microsoft.com/office/drawing/2014/main" id="{00000000-0008-0000-0800-00001E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46</xdr:row>
          <xdr:rowOff>9525</xdr:rowOff>
        </xdr:from>
        <xdr:to>
          <xdr:col>2</xdr:col>
          <xdr:colOff>57150</xdr:colOff>
          <xdr:row>47</xdr:row>
          <xdr:rowOff>19050</xdr:rowOff>
        </xdr:to>
        <xdr:sp macro="" textlink="">
          <xdr:nvSpPr>
            <xdr:cNvPr id="31775" name="Check Box 31" hidden="1">
              <a:extLst>
                <a:ext uri="{63B3BB69-23CF-44E3-9099-C40C66FF867C}">
                  <a14:compatExt spid="_x0000_s31775"/>
                </a:ext>
                <a:ext uri="{FF2B5EF4-FFF2-40B4-BE49-F238E27FC236}">
                  <a16:creationId xmlns:a16="http://schemas.microsoft.com/office/drawing/2014/main" id="{00000000-0008-0000-0800-00001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47</xdr:row>
          <xdr:rowOff>9525</xdr:rowOff>
        </xdr:from>
        <xdr:to>
          <xdr:col>2</xdr:col>
          <xdr:colOff>57150</xdr:colOff>
          <xdr:row>48</xdr:row>
          <xdr:rowOff>19050</xdr:rowOff>
        </xdr:to>
        <xdr:sp macro="" textlink="">
          <xdr:nvSpPr>
            <xdr:cNvPr id="31776" name="Check Box 32" hidden="1">
              <a:extLst>
                <a:ext uri="{63B3BB69-23CF-44E3-9099-C40C66FF867C}">
                  <a14:compatExt spid="_x0000_s31776"/>
                </a:ext>
                <a:ext uri="{FF2B5EF4-FFF2-40B4-BE49-F238E27FC236}">
                  <a16:creationId xmlns:a16="http://schemas.microsoft.com/office/drawing/2014/main" id="{00000000-0008-0000-0800-00002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48</xdr:row>
          <xdr:rowOff>9525</xdr:rowOff>
        </xdr:from>
        <xdr:to>
          <xdr:col>2</xdr:col>
          <xdr:colOff>57150</xdr:colOff>
          <xdr:row>49</xdr:row>
          <xdr:rowOff>19050</xdr:rowOff>
        </xdr:to>
        <xdr:sp macro="" textlink="">
          <xdr:nvSpPr>
            <xdr:cNvPr id="31777" name="Check Box 33" hidden="1">
              <a:extLst>
                <a:ext uri="{63B3BB69-23CF-44E3-9099-C40C66FF867C}">
                  <a14:compatExt spid="_x0000_s31777"/>
                </a:ext>
                <a:ext uri="{FF2B5EF4-FFF2-40B4-BE49-F238E27FC236}">
                  <a16:creationId xmlns:a16="http://schemas.microsoft.com/office/drawing/2014/main" id="{00000000-0008-0000-0800-00002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50</xdr:row>
          <xdr:rowOff>0</xdr:rowOff>
        </xdr:from>
        <xdr:to>
          <xdr:col>2</xdr:col>
          <xdr:colOff>57150</xdr:colOff>
          <xdr:row>51</xdr:row>
          <xdr:rowOff>19050</xdr:rowOff>
        </xdr:to>
        <xdr:sp macro="" textlink="">
          <xdr:nvSpPr>
            <xdr:cNvPr id="31778" name="Check Box 34" hidden="1">
              <a:extLst>
                <a:ext uri="{63B3BB69-23CF-44E3-9099-C40C66FF867C}">
                  <a14:compatExt spid="_x0000_s31778"/>
                </a:ext>
                <a:ext uri="{FF2B5EF4-FFF2-40B4-BE49-F238E27FC236}">
                  <a16:creationId xmlns:a16="http://schemas.microsoft.com/office/drawing/2014/main" id="{00000000-0008-0000-0800-00002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49</xdr:row>
          <xdr:rowOff>0</xdr:rowOff>
        </xdr:from>
        <xdr:to>
          <xdr:col>2</xdr:col>
          <xdr:colOff>57150</xdr:colOff>
          <xdr:row>50</xdr:row>
          <xdr:rowOff>19050</xdr:rowOff>
        </xdr:to>
        <xdr:sp macro="" textlink="">
          <xdr:nvSpPr>
            <xdr:cNvPr id="31779" name="Check Box 35" hidden="1">
              <a:extLst>
                <a:ext uri="{63B3BB69-23CF-44E3-9099-C40C66FF867C}">
                  <a14:compatExt spid="_x0000_s31779"/>
                </a:ext>
                <a:ext uri="{FF2B5EF4-FFF2-40B4-BE49-F238E27FC236}">
                  <a16:creationId xmlns:a16="http://schemas.microsoft.com/office/drawing/2014/main" id="{00000000-0008-0000-0800-00002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3.xml"/><Relationship Id="rId13" Type="http://schemas.openxmlformats.org/officeDocument/2006/relationships/ctrlProp" Target="../ctrlProps/ctrlProp18.xml"/><Relationship Id="rId18" Type="http://schemas.openxmlformats.org/officeDocument/2006/relationships/ctrlProp" Target="../ctrlProps/ctrlProp23.xml"/><Relationship Id="rId26" Type="http://schemas.openxmlformats.org/officeDocument/2006/relationships/ctrlProp" Target="../ctrlProps/ctrlProp31.xml"/><Relationship Id="rId3" Type="http://schemas.openxmlformats.org/officeDocument/2006/relationships/vmlDrawing" Target="../drawings/vmlDrawing2.vml"/><Relationship Id="rId21" Type="http://schemas.openxmlformats.org/officeDocument/2006/relationships/ctrlProp" Target="../ctrlProps/ctrlProp26.xml"/><Relationship Id="rId7" Type="http://schemas.openxmlformats.org/officeDocument/2006/relationships/ctrlProp" Target="../ctrlProps/ctrlProp12.xml"/><Relationship Id="rId12" Type="http://schemas.openxmlformats.org/officeDocument/2006/relationships/ctrlProp" Target="../ctrlProps/ctrlProp17.xml"/><Relationship Id="rId17" Type="http://schemas.openxmlformats.org/officeDocument/2006/relationships/ctrlProp" Target="../ctrlProps/ctrlProp22.xml"/><Relationship Id="rId25" Type="http://schemas.openxmlformats.org/officeDocument/2006/relationships/ctrlProp" Target="../ctrlProps/ctrlProp30.xml"/><Relationship Id="rId2" Type="http://schemas.openxmlformats.org/officeDocument/2006/relationships/drawing" Target="../drawings/drawing5.xml"/><Relationship Id="rId16" Type="http://schemas.openxmlformats.org/officeDocument/2006/relationships/ctrlProp" Target="../ctrlProps/ctrlProp21.xml"/><Relationship Id="rId20" Type="http://schemas.openxmlformats.org/officeDocument/2006/relationships/ctrlProp" Target="../ctrlProps/ctrlProp25.xml"/><Relationship Id="rId29" Type="http://schemas.openxmlformats.org/officeDocument/2006/relationships/ctrlProp" Target="../ctrlProps/ctrlProp34.xml"/><Relationship Id="rId1" Type="http://schemas.openxmlformats.org/officeDocument/2006/relationships/printerSettings" Target="../printerSettings/printerSettings7.bin"/><Relationship Id="rId6" Type="http://schemas.openxmlformats.org/officeDocument/2006/relationships/ctrlProp" Target="../ctrlProps/ctrlProp11.xml"/><Relationship Id="rId11" Type="http://schemas.openxmlformats.org/officeDocument/2006/relationships/ctrlProp" Target="../ctrlProps/ctrlProp16.xml"/><Relationship Id="rId24" Type="http://schemas.openxmlformats.org/officeDocument/2006/relationships/ctrlProp" Target="../ctrlProps/ctrlProp29.xml"/><Relationship Id="rId5" Type="http://schemas.openxmlformats.org/officeDocument/2006/relationships/ctrlProp" Target="../ctrlProps/ctrlProp10.xml"/><Relationship Id="rId15" Type="http://schemas.openxmlformats.org/officeDocument/2006/relationships/ctrlProp" Target="../ctrlProps/ctrlProp20.xml"/><Relationship Id="rId23" Type="http://schemas.openxmlformats.org/officeDocument/2006/relationships/ctrlProp" Target="../ctrlProps/ctrlProp28.xml"/><Relationship Id="rId28" Type="http://schemas.openxmlformats.org/officeDocument/2006/relationships/ctrlProp" Target="../ctrlProps/ctrlProp33.xml"/><Relationship Id="rId10" Type="http://schemas.openxmlformats.org/officeDocument/2006/relationships/ctrlProp" Target="../ctrlProps/ctrlProp15.xml"/><Relationship Id="rId19" Type="http://schemas.openxmlformats.org/officeDocument/2006/relationships/ctrlProp" Target="../ctrlProps/ctrlProp24.xml"/><Relationship Id="rId31" Type="http://schemas.openxmlformats.org/officeDocument/2006/relationships/ctrlProp" Target="../ctrlProps/ctrlProp36.xml"/><Relationship Id="rId4" Type="http://schemas.openxmlformats.org/officeDocument/2006/relationships/ctrlProp" Target="../ctrlProps/ctrlProp9.xml"/><Relationship Id="rId9" Type="http://schemas.openxmlformats.org/officeDocument/2006/relationships/ctrlProp" Target="../ctrlProps/ctrlProp14.xml"/><Relationship Id="rId14" Type="http://schemas.openxmlformats.org/officeDocument/2006/relationships/ctrlProp" Target="../ctrlProps/ctrlProp19.xml"/><Relationship Id="rId22" Type="http://schemas.openxmlformats.org/officeDocument/2006/relationships/ctrlProp" Target="../ctrlProps/ctrlProp27.xml"/><Relationship Id="rId27" Type="http://schemas.openxmlformats.org/officeDocument/2006/relationships/ctrlProp" Target="../ctrlProps/ctrlProp32.xml"/><Relationship Id="rId30" Type="http://schemas.openxmlformats.org/officeDocument/2006/relationships/ctrlProp" Target="../ctrlProps/ctrlProp35.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41.xml"/><Relationship Id="rId13" Type="http://schemas.openxmlformats.org/officeDocument/2006/relationships/ctrlProp" Target="../ctrlProps/ctrlProp46.xml"/><Relationship Id="rId18" Type="http://schemas.openxmlformats.org/officeDocument/2006/relationships/ctrlProp" Target="../ctrlProps/ctrlProp51.xml"/><Relationship Id="rId26" Type="http://schemas.openxmlformats.org/officeDocument/2006/relationships/ctrlProp" Target="../ctrlProps/ctrlProp59.xml"/><Relationship Id="rId3" Type="http://schemas.openxmlformats.org/officeDocument/2006/relationships/vmlDrawing" Target="../drawings/vmlDrawing3.vml"/><Relationship Id="rId21" Type="http://schemas.openxmlformats.org/officeDocument/2006/relationships/ctrlProp" Target="../ctrlProps/ctrlProp54.xml"/><Relationship Id="rId7" Type="http://schemas.openxmlformats.org/officeDocument/2006/relationships/ctrlProp" Target="../ctrlProps/ctrlProp40.xml"/><Relationship Id="rId12" Type="http://schemas.openxmlformats.org/officeDocument/2006/relationships/ctrlProp" Target="../ctrlProps/ctrlProp45.xml"/><Relationship Id="rId17" Type="http://schemas.openxmlformats.org/officeDocument/2006/relationships/ctrlProp" Target="../ctrlProps/ctrlProp50.xml"/><Relationship Id="rId25" Type="http://schemas.openxmlformats.org/officeDocument/2006/relationships/ctrlProp" Target="../ctrlProps/ctrlProp58.xml"/><Relationship Id="rId2" Type="http://schemas.openxmlformats.org/officeDocument/2006/relationships/drawing" Target="../drawings/drawing6.xml"/><Relationship Id="rId16" Type="http://schemas.openxmlformats.org/officeDocument/2006/relationships/ctrlProp" Target="../ctrlProps/ctrlProp49.xml"/><Relationship Id="rId20" Type="http://schemas.openxmlformats.org/officeDocument/2006/relationships/ctrlProp" Target="../ctrlProps/ctrlProp53.xml"/><Relationship Id="rId1" Type="http://schemas.openxmlformats.org/officeDocument/2006/relationships/printerSettings" Target="../printerSettings/printerSettings8.bin"/><Relationship Id="rId6" Type="http://schemas.openxmlformats.org/officeDocument/2006/relationships/ctrlProp" Target="../ctrlProps/ctrlProp39.xml"/><Relationship Id="rId11" Type="http://schemas.openxmlformats.org/officeDocument/2006/relationships/ctrlProp" Target="../ctrlProps/ctrlProp44.xml"/><Relationship Id="rId24" Type="http://schemas.openxmlformats.org/officeDocument/2006/relationships/ctrlProp" Target="../ctrlProps/ctrlProp57.xml"/><Relationship Id="rId5" Type="http://schemas.openxmlformats.org/officeDocument/2006/relationships/ctrlProp" Target="../ctrlProps/ctrlProp38.xml"/><Relationship Id="rId15" Type="http://schemas.openxmlformats.org/officeDocument/2006/relationships/ctrlProp" Target="../ctrlProps/ctrlProp48.xml"/><Relationship Id="rId23" Type="http://schemas.openxmlformats.org/officeDocument/2006/relationships/ctrlProp" Target="../ctrlProps/ctrlProp56.xml"/><Relationship Id="rId28" Type="http://schemas.openxmlformats.org/officeDocument/2006/relationships/ctrlProp" Target="../ctrlProps/ctrlProp61.xml"/><Relationship Id="rId10" Type="http://schemas.openxmlformats.org/officeDocument/2006/relationships/ctrlProp" Target="../ctrlProps/ctrlProp43.xml"/><Relationship Id="rId19" Type="http://schemas.openxmlformats.org/officeDocument/2006/relationships/ctrlProp" Target="../ctrlProps/ctrlProp52.xml"/><Relationship Id="rId4" Type="http://schemas.openxmlformats.org/officeDocument/2006/relationships/ctrlProp" Target="../ctrlProps/ctrlProp37.xml"/><Relationship Id="rId9" Type="http://schemas.openxmlformats.org/officeDocument/2006/relationships/ctrlProp" Target="../ctrlProps/ctrlProp42.xml"/><Relationship Id="rId14" Type="http://schemas.openxmlformats.org/officeDocument/2006/relationships/ctrlProp" Target="../ctrlProps/ctrlProp47.xml"/><Relationship Id="rId22" Type="http://schemas.openxmlformats.org/officeDocument/2006/relationships/ctrlProp" Target="../ctrlProps/ctrlProp55.xml"/><Relationship Id="rId27" Type="http://schemas.openxmlformats.org/officeDocument/2006/relationships/ctrlProp" Target="../ctrlProps/ctrlProp60.xml"/></Relationships>
</file>

<file path=xl/worksheets/_rels/sheet9.xml.rels><?xml version="1.0" encoding="UTF-8" standalone="yes"?>
<Relationships xmlns="http://schemas.openxmlformats.org/package/2006/relationships"><Relationship Id="rId13" Type="http://schemas.openxmlformats.org/officeDocument/2006/relationships/ctrlProp" Target="../ctrlProps/ctrlProp71.xml"/><Relationship Id="rId18" Type="http://schemas.openxmlformats.org/officeDocument/2006/relationships/ctrlProp" Target="../ctrlProps/ctrlProp76.xml"/><Relationship Id="rId26" Type="http://schemas.openxmlformats.org/officeDocument/2006/relationships/ctrlProp" Target="../ctrlProps/ctrlProp84.xml"/><Relationship Id="rId21" Type="http://schemas.openxmlformats.org/officeDocument/2006/relationships/ctrlProp" Target="../ctrlProps/ctrlProp79.xml"/><Relationship Id="rId34" Type="http://schemas.openxmlformats.org/officeDocument/2006/relationships/ctrlProp" Target="../ctrlProps/ctrlProp92.xml"/><Relationship Id="rId7" Type="http://schemas.openxmlformats.org/officeDocument/2006/relationships/ctrlProp" Target="../ctrlProps/ctrlProp65.xml"/><Relationship Id="rId12" Type="http://schemas.openxmlformats.org/officeDocument/2006/relationships/ctrlProp" Target="../ctrlProps/ctrlProp70.xml"/><Relationship Id="rId17" Type="http://schemas.openxmlformats.org/officeDocument/2006/relationships/ctrlProp" Target="../ctrlProps/ctrlProp75.xml"/><Relationship Id="rId25" Type="http://schemas.openxmlformats.org/officeDocument/2006/relationships/ctrlProp" Target="../ctrlProps/ctrlProp83.xml"/><Relationship Id="rId33" Type="http://schemas.openxmlformats.org/officeDocument/2006/relationships/ctrlProp" Target="../ctrlProps/ctrlProp91.xml"/><Relationship Id="rId38" Type="http://schemas.openxmlformats.org/officeDocument/2006/relationships/ctrlProp" Target="../ctrlProps/ctrlProp96.xml"/><Relationship Id="rId2" Type="http://schemas.openxmlformats.org/officeDocument/2006/relationships/drawing" Target="../drawings/drawing7.xml"/><Relationship Id="rId16" Type="http://schemas.openxmlformats.org/officeDocument/2006/relationships/ctrlProp" Target="../ctrlProps/ctrlProp74.xml"/><Relationship Id="rId20" Type="http://schemas.openxmlformats.org/officeDocument/2006/relationships/ctrlProp" Target="../ctrlProps/ctrlProp78.xml"/><Relationship Id="rId29" Type="http://schemas.openxmlformats.org/officeDocument/2006/relationships/ctrlProp" Target="../ctrlProps/ctrlProp87.xml"/><Relationship Id="rId1" Type="http://schemas.openxmlformats.org/officeDocument/2006/relationships/printerSettings" Target="../printerSettings/printerSettings9.bin"/><Relationship Id="rId6" Type="http://schemas.openxmlformats.org/officeDocument/2006/relationships/ctrlProp" Target="../ctrlProps/ctrlProp64.xml"/><Relationship Id="rId11" Type="http://schemas.openxmlformats.org/officeDocument/2006/relationships/ctrlProp" Target="../ctrlProps/ctrlProp69.xml"/><Relationship Id="rId24" Type="http://schemas.openxmlformats.org/officeDocument/2006/relationships/ctrlProp" Target="../ctrlProps/ctrlProp82.xml"/><Relationship Id="rId32" Type="http://schemas.openxmlformats.org/officeDocument/2006/relationships/ctrlProp" Target="../ctrlProps/ctrlProp90.xml"/><Relationship Id="rId37" Type="http://schemas.openxmlformats.org/officeDocument/2006/relationships/ctrlProp" Target="../ctrlProps/ctrlProp95.xml"/><Relationship Id="rId5" Type="http://schemas.openxmlformats.org/officeDocument/2006/relationships/ctrlProp" Target="../ctrlProps/ctrlProp63.xml"/><Relationship Id="rId15" Type="http://schemas.openxmlformats.org/officeDocument/2006/relationships/ctrlProp" Target="../ctrlProps/ctrlProp73.xml"/><Relationship Id="rId23" Type="http://schemas.openxmlformats.org/officeDocument/2006/relationships/ctrlProp" Target="../ctrlProps/ctrlProp81.xml"/><Relationship Id="rId28" Type="http://schemas.openxmlformats.org/officeDocument/2006/relationships/ctrlProp" Target="../ctrlProps/ctrlProp86.xml"/><Relationship Id="rId36" Type="http://schemas.openxmlformats.org/officeDocument/2006/relationships/ctrlProp" Target="../ctrlProps/ctrlProp94.xml"/><Relationship Id="rId10" Type="http://schemas.openxmlformats.org/officeDocument/2006/relationships/ctrlProp" Target="../ctrlProps/ctrlProp68.xml"/><Relationship Id="rId19" Type="http://schemas.openxmlformats.org/officeDocument/2006/relationships/ctrlProp" Target="../ctrlProps/ctrlProp77.xml"/><Relationship Id="rId31" Type="http://schemas.openxmlformats.org/officeDocument/2006/relationships/ctrlProp" Target="../ctrlProps/ctrlProp89.xml"/><Relationship Id="rId4" Type="http://schemas.openxmlformats.org/officeDocument/2006/relationships/ctrlProp" Target="../ctrlProps/ctrlProp62.xml"/><Relationship Id="rId9" Type="http://schemas.openxmlformats.org/officeDocument/2006/relationships/ctrlProp" Target="../ctrlProps/ctrlProp67.xml"/><Relationship Id="rId14" Type="http://schemas.openxmlformats.org/officeDocument/2006/relationships/ctrlProp" Target="../ctrlProps/ctrlProp72.xml"/><Relationship Id="rId22" Type="http://schemas.openxmlformats.org/officeDocument/2006/relationships/ctrlProp" Target="../ctrlProps/ctrlProp80.xml"/><Relationship Id="rId27" Type="http://schemas.openxmlformats.org/officeDocument/2006/relationships/ctrlProp" Target="../ctrlProps/ctrlProp85.xml"/><Relationship Id="rId30" Type="http://schemas.openxmlformats.org/officeDocument/2006/relationships/ctrlProp" Target="../ctrlProps/ctrlProp88.xml"/><Relationship Id="rId35" Type="http://schemas.openxmlformats.org/officeDocument/2006/relationships/ctrlProp" Target="../ctrlProps/ctrlProp93.xml"/><Relationship Id="rId8" Type="http://schemas.openxmlformats.org/officeDocument/2006/relationships/ctrlProp" Target="../ctrlProps/ctrlProp66.xml"/><Relationship Id="rId3"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C13"/>
  <sheetViews>
    <sheetView tabSelected="1" zoomScale="70" zoomScaleNormal="70" zoomScaleSheetLayoutView="100" workbookViewId="0">
      <selection activeCell="H3" sqref="H3"/>
    </sheetView>
  </sheetViews>
  <sheetFormatPr defaultColWidth="8.125" defaultRowHeight="12"/>
  <cols>
    <col min="1" max="1" width="1.75" style="1" customWidth="1"/>
    <col min="2" max="2" width="6.25" style="1" bestFit="1" customWidth="1"/>
    <col min="3" max="3" width="71.75" style="1" customWidth="1"/>
    <col min="4" max="203" width="8.125" style="1"/>
    <col min="204" max="213" width="2.375" style="1" customWidth="1"/>
    <col min="214" max="214" width="5.625" style="1" customWidth="1"/>
    <col min="215" max="222" width="2.375" style="1" customWidth="1"/>
    <col min="223" max="223" width="7.875" style="1" customWidth="1"/>
    <col min="224" max="224" width="8.75" style="1" customWidth="1"/>
    <col min="225" max="225" width="2.875" style="1" customWidth="1"/>
    <col min="226" max="226" width="8" style="1" customWidth="1"/>
    <col min="227" max="227" width="11" style="1" customWidth="1"/>
    <col min="228" max="459" width="8.125" style="1"/>
    <col min="460" max="469" width="2.375" style="1" customWidth="1"/>
    <col min="470" max="470" width="5.625" style="1" customWidth="1"/>
    <col min="471" max="478" width="2.375" style="1" customWidth="1"/>
    <col min="479" max="479" width="7.875" style="1" customWidth="1"/>
    <col min="480" max="480" width="8.75" style="1" customWidth="1"/>
    <col min="481" max="481" width="2.875" style="1" customWidth="1"/>
    <col min="482" max="482" width="8" style="1" customWidth="1"/>
    <col min="483" max="483" width="11" style="1" customWidth="1"/>
    <col min="484" max="715" width="8.125" style="1"/>
    <col min="716" max="725" width="2.375" style="1" customWidth="1"/>
    <col min="726" max="726" width="5.625" style="1" customWidth="1"/>
    <col min="727" max="734" width="2.375" style="1" customWidth="1"/>
    <col min="735" max="735" width="7.875" style="1" customWidth="1"/>
    <col min="736" max="736" width="8.75" style="1" customWidth="1"/>
    <col min="737" max="737" width="2.875" style="1" customWidth="1"/>
    <col min="738" max="738" width="8" style="1" customWidth="1"/>
    <col min="739" max="739" width="11" style="1" customWidth="1"/>
    <col min="740" max="971" width="8.125" style="1"/>
    <col min="972" max="981" width="2.375" style="1" customWidth="1"/>
    <col min="982" max="982" width="5.625" style="1" customWidth="1"/>
    <col min="983" max="990" width="2.375" style="1" customWidth="1"/>
    <col min="991" max="991" width="7.875" style="1" customWidth="1"/>
    <col min="992" max="992" width="8.75" style="1" customWidth="1"/>
    <col min="993" max="993" width="2.875" style="1" customWidth="1"/>
    <col min="994" max="994" width="8" style="1" customWidth="1"/>
    <col min="995" max="995" width="11" style="1" customWidth="1"/>
    <col min="996" max="1227" width="8.125" style="1"/>
    <col min="1228" max="1237" width="2.375" style="1" customWidth="1"/>
    <col min="1238" max="1238" width="5.625" style="1" customWidth="1"/>
    <col min="1239" max="1246" width="2.375" style="1" customWidth="1"/>
    <col min="1247" max="1247" width="7.875" style="1" customWidth="1"/>
    <col min="1248" max="1248" width="8.75" style="1" customWidth="1"/>
    <col min="1249" max="1249" width="2.875" style="1" customWidth="1"/>
    <col min="1250" max="1250" width="8" style="1" customWidth="1"/>
    <col min="1251" max="1251" width="11" style="1" customWidth="1"/>
    <col min="1252" max="1483" width="8.125" style="1"/>
    <col min="1484" max="1493" width="2.375" style="1" customWidth="1"/>
    <col min="1494" max="1494" width="5.625" style="1" customWidth="1"/>
    <col min="1495" max="1502" width="2.375" style="1" customWidth="1"/>
    <col min="1503" max="1503" width="7.875" style="1" customWidth="1"/>
    <col min="1504" max="1504" width="8.75" style="1" customWidth="1"/>
    <col min="1505" max="1505" width="2.875" style="1" customWidth="1"/>
    <col min="1506" max="1506" width="8" style="1" customWidth="1"/>
    <col min="1507" max="1507" width="11" style="1" customWidth="1"/>
    <col min="1508" max="1739" width="8.125" style="1"/>
    <col min="1740" max="1749" width="2.375" style="1" customWidth="1"/>
    <col min="1750" max="1750" width="5.625" style="1" customWidth="1"/>
    <col min="1751" max="1758" width="2.375" style="1" customWidth="1"/>
    <col min="1759" max="1759" width="7.875" style="1" customWidth="1"/>
    <col min="1760" max="1760" width="8.75" style="1" customWidth="1"/>
    <col min="1761" max="1761" width="2.875" style="1" customWidth="1"/>
    <col min="1762" max="1762" width="8" style="1" customWidth="1"/>
    <col min="1763" max="1763" width="11" style="1" customWidth="1"/>
    <col min="1764" max="1995" width="8.125" style="1"/>
    <col min="1996" max="2005" width="2.375" style="1" customWidth="1"/>
    <col min="2006" max="2006" width="5.625" style="1" customWidth="1"/>
    <col min="2007" max="2014" width="2.375" style="1" customWidth="1"/>
    <col min="2015" max="2015" width="7.875" style="1" customWidth="1"/>
    <col min="2016" max="2016" width="8.75" style="1" customWidth="1"/>
    <col min="2017" max="2017" width="2.875" style="1" customWidth="1"/>
    <col min="2018" max="2018" width="8" style="1" customWidth="1"/>
    <col min="2019" max="2019" width="11" style="1" customWidth="1"/>
    <col min="2020" max="2251" width="8.125" style="1"/>
    <col min="2252" max="2261" width="2.375" style="1" customWidth="1"/>
    <col min="2262" max="2262" width="5.625" style="1" customWidth="1"/>
    <col min="2263" max="2270" width="2.375" style="1" customWidth="1"/>
    <col min="2271" max="2271" width="7.875" style="1" customWidth="1"/>
    <col min="2272" max="2272" width="8.75" style="1" customWidth="1"/>
    <col min="2273" max="2273" width="2.875" style="1" customWidth="1"/>
    <col min="2274" max="2274" width="8" style="1" customWidth="1"/>
    <col min="2275" max="2275" width="11" style="1" customWidth="1"/>
    <col min="2276" max="2507" width="8.125" style="1"/>
    <col min="2508" max="2517" width="2.375" style="1" customWidth="1"/>
    <col min="2518" max="2518" width="5.625" style="1" customWidth="1"/>
    <col min="2519" max="2526" width="2.375" style="1" customWidth="1"/>
    <col min="2527" max="2527" width="7.875" style="1" customWidth="1"/>
    <col min="2528" max="2528" width="8.75" style="1" customWidth="1"/>
    <col min="2529" max="2529" width="2.875" style="1" customWidth="1"/>
    <col min="2530" max="2530" width="8" style="1" customWidth="1"/>
    <col min="2531" max="2531" width="11" style="1" customWidth="1"/>
    <col min="2532" max="2763" width="8.125" style="1"/>
    <col min="2764" max="2773" width="2.375" style="1" customWidth="1"/>
    <col min="2774" max="2774" width="5.625" style="1" customWidth="1"/>
    <col min="2775" max="2782" width="2.375" style="1" customWidth="1"/>
    <col min="2783" max="2783" width="7.875" style="1" customWidth="1"/>
    <col min="2784" max="2784" width="8.75" style="1" customWidth="1"/>
    <col min="2785" max="2785" width="2.875" style="1" customWidth="1"/>
    <col min="2786" max="2786" width="8" style="1" customWidth="1"/>
    <col min="2787" max="2787" width="11" style="1" customWidth="1"/>
    <col min="2788" max="3019" width="8.125" style="1"/>
    <col min="3020" max="3029" width="2.375" style="1" customWidth="1"/>
    <col min="3030" max="3030" width="5.625" style="1" customWidth="1"/>
    <col min="3031" max="3038" width="2.375" style="1" customWidth="1"/>
    <col min="3039" max="3039" width="7.875" style="1" customWidth="1"/>
    <col min="3040" max="3040" width="8.75" style="1" customWidth="1"/>
    <col min="3041" max="3041" width="2.875" style="1" customWidth="1"/>
    <col min="3042" max="3042" width="8" style="1" customWidth="1"/>
    <col min="3043" max="3043" width="11" style="1" customWidth="1"/>
    <col min="3044" max="3275" width="8.125" style="1"/>
    <col min="3276" max="3285" width="2.375" style="1" customWidth="1"/>
    <col min="3286" max="3286" width="5.625" style="1" customWidth="1"/>
    <col min="3287" max="3294" width="2.375" style="1" customWidth="1"/>
    <col min="3295" max="3295" width="7.875" style="1" customWidth="1"/>
    <col min="3296" max="3296" width="8.75" style="1" customWidth="1"/>
    <col min="3297" max="3297" width="2.875" style="1" customWidth="1"/>
    <col min="3298" max="3298" width="8" style="1" customWidth="1"/>
    <col min="3299" max="3299" width="11" style="1" customWidth="1"/>
    <col min="3300" max="3531" width="8.125" style="1"/>
    <col min="3532" max="3541" width="2.375" style="1" customWidth="1"/>
    <col min="3542" max="3542" width="5.625" style="1" customWidth="1"/>
    <col min="3543" max="3550" width="2.375" style="1" customWidth="1"/>
    <col min="3551" max="3551" width="7.875" style="1" customWidth="1"/>
    <col min="3552" max="3552" width="8.75" style="1" customWidth="1"/>
    <col min="3553" max="3553" width="2.875" style="1" customWidth="1"/>
    <col min="3554" max="3554" width="8" style="1" customWidth="1"/>
    <col min="3555" max="3555" width="11" style="1" customWidth="1"/>
    <col min="3556" max="3787" width="8.125" style="1"/>
    <col min="3788" max="3797" width="2.375" style="1" customWidth="1"/>
    <col min="3798" max="3798" width="5.625" style="1" customWidth="1"/>
    <col min="3799" max="3806" width="2.375" style="1" customWidth="1"/>
    <col min="3807" max="3807" width="7.875" style="1" customWidth="1"/>
    <col min="3808" max="3808" width="8.75" style="1" customWidth="1"/>
    <col min="3809" max="3809" width="2.875" style="1" customWidth="1"/>
    <col min="3810" max="3810" width="8" style="1" customWidth="1"/>
    <col min="3811" max="3811" width="11" style="1" customWidth="1"/>
    <col min="3812" max="4043" width="8.125" style="1"/>
    <col min="4044" max="4053" width="2.375" style="1" customWidth="1"/>
    <col min="4054" max="4054" width="5.625" style="1" customWidth="1"/>
    <col min="4055" max="4062" width="2.375" style="1" customWidth="1"/>
    <col min="4063" max="4063" width="7.875" style="1" customWidth="1"/>
    <col min="4064" max="4064" width="8.75" style="1" customWidth="1"/>
    <col min="4065" max="4065" width="2.875" style="1" customWidth="1"/>
    <col min="4066" max="4066" width="8" style="1" customWidth="1"/>
    <col min="4067" max="4067" width="11" style="1" customWidth="1"/>
    <col min="4068" max="4299" width="8.125" style="1"/>
    <col min="4300" max="4309" width="2.375" style="1" customWidth="1"/>
    <col min="4310" max="4310" width="5.625" style="1" customWidth="1"/>
    <col min="4311" max="4318" width="2.375" style="1" customWidth="1"/>
    <col min="4319" max="4319" width="7.875" style="1" customWidth="1"/>
    <col min="4320" max="4320" width="8.75" style="1" customWidth="1"/>
    <col min="4321" max="4321" width="2.875" style="1" customWidth="1"/>
    <col min="4322" max="4322" width="8" style="1" customWidth="1"/>
    <col min="4323" max="4323" width="11" style="1" customWidth="1"/>
    <col min="4324" max="4555" width="8.125" style="1"/>
    <col min="4556" max="4565" width="2.375" style="1" customWidth="1"/>
    <col min="4566" max="4566" width="5.625" style="1" customWidth="1"/>
    <col min="4567" max="4574" width="2.375" style="1" customWidth="1"/>
    <col min="4575" max="4575" width="7.875" style="1" customWidth="1"/>
    <col min="4576" max="4576" width="8.75" style="1" customWidth="1"/>
    <col min="4577" max="4577" width="2.875" style="1" customWidth="1"/>
    <col min="4578" max="4578" width="8" style="1" customWidth="1"/>
    <col min="4579" max="4579" width="11" style="1" customWidth="1"/>
    <col min="4580" max="4811" width="8.125" style="1"/>
    <col min="4812" max="4821" width="2.375" style="1" customWidth="1"/>
    <col min="4822" max="4822" width="5.625" style="1" customWidth="1"/>
    <col min="4823" max="4830" width="2.375" style="1" customWidth="1"/>
    <col min="4831" max="4831" width="7.875" style="1" customWidth="1"/>
    <col min="4832" max="4832" width="8.75" style="1" customWidth="1"/>
    <col min="4833" max="4833" width="2.875" style="1" customWidth="1"/>
    <col min="4834" max="4834" width="8" style="1" customWidth="1"/>
    <col min="4835" max="4835" width="11" style="1" customWidth="1"/>
    <col min="4836" max="5067" width="8.125" style="1"/>
    <col min="5068" max="5077" width="2.375" style="1" customWidth="1"/>
    <col min="5078" max="5078" width="5.625" style="1" customWidth="1"/>
    <col min="5079" max="5086" width="2.375" style="1" customWidth="1"/>
    <col min="5087" max="5087" width="7.875" style="1" customWidth="1"/>
    <col min="5088" max="5088" width="8.75" style="1" customWidth="1"/>
    <col min="5089" max="5089" width="2.875" style="1" customWidth="1"/>
    <col min="5090" max="5090" width="8" style="1" customWidth="1"/>
    <col min="5091" max="5091" width="11" style="1" customWidth="1"/>
    <col min="5092" max="5323" width="8.125" style="1"/>
    <col min="5324" max="5333" width="2.375" style="1" customWidth="1"/>
    <col min="5334" max="5334" width="5.625" style="1" customWidth="1"/>
    <col min="5335" max="5342" width="2.375" style="1" customWidth="1"/>
    <col min="5343" max="5343" width="7.875" style="1" customWidth="1"/>
    <col min="5344" max="5344" width="8.75" style="1" customWidth="1"/>
    <col min="5345" max="5345" width="2.875" style="1" customWidth="1"/>
    <col min="5346" max="5346" width="8" style="1" customWidth="1"/>
    <col min="5347" max="5347" width="11" style="1" customWidth="1"/>
    <col min="5348" max="5579" width="8.125" style="1"/>
    <col min="5580" max="5589" width="2.375" style="1" customWidth="1"/>
    <col min="5590" max="5590" width="5.625" style="1" customWidth="1"/>
    <col min="5591" max="5598" width="2.375" style="1" customWidth="1"/>
    <col min="5599" max="5599" width="7.875" style="1" customWidth="1"/>
    <col min="5600" max="5600" width="8.75" style="1" customWidth="1"/>
    <col min="5601" max="5601" width="2.875" style="1" customWidth="1"/>
    <col min="5602" max="5602" width="8" style="1" customWidth="1"/>
    <col min="5603" max="5603" width="11" style="1" customWidth="1"/>
    <col min="5604" max="5835" width="8.125" style="1"/>
    <col min="5836" max="5845" width="2.375" style="1" customWidth="1"/>
    <col min="5846" max="5846" width="5.625" style="1" customWidth="1"/>
    <col min="5847" max="5854" width="2.375" style="1" customWidth="1"/>
    <col min="5855" max="5855" width="7.875" style="1" customWidth="1"/>
    <col min="5856" max="5856" width="8.75" style="1" customWidth="1"/>
    <col min="5857" max="5857" width="2.875" style="1" customWidth="1"/>
    <col min="5858" max="5858" width="8" style="1" customWidth="1"/>
    <col min="5859" max="5859" width="11" style="1" customWidth="1"/>
    <col min="5860" max="6091" width="8.125" style="1"/>
    <col min="6092" max="6101" width="2.375" style="1" customWidth="1"/>
    <col min="6102" max="6102" width="5.625" style="1" customWidth="1"/>
    <col min="6103" max="6110" width="2.375" style="1" customWidth="1"/>
    <col min="6111" max="6111" width="7.875" style="1" customWidth="1"/>
    <col min="6112" max="6112" width="8.75" style="1" customWidth="1"/>
    <col min="6113" max="6113" width="2.875" style="1" customWidth="1"/>
    <col min="6114" max="6114" width="8" style="1" customWidth="1"/>
    <col min="6115" max="6115" width="11" style="1" customWidth="1"/>
    <col min="6116" max="6347" width="8.125" style="1"/>
    <col min="6348" max="6357" width="2.375" style="1" customWidth="1"/>
    <col min="6358" max="6358" width="5.625" style="1" customWidth="1"/>
    <col min="6359" max="6366" width="2.375" style="1" customWidth="1"/>
    <col min="6367" max="6367" width="7.875" style="1" customWidth="1"/>
    <col min="6368" max="6368" width="8.75" style="1" customWidth="1"/>
    <col min="6369" max="6369" width="2.875" style="1" customWidth="1"/>
    <col min="6370" max="6370" width="8" style="1" customWidth="1"/>
    <col min="6371" max="6371" width="11" style="1" customWidth="1"/>
    <col min="6372" max="6603" width="8.125" style="1"/>
    <col min="6604" max="6613" width="2.375" style="1" customWidth="1"/>
    <col min="6614" max="6614" width="5.625" style="1" customWidth="1"/>
    <col min="6615" max="6622" width="2.375" style="1" customWidth="1"/>
    <col min="6623" max="6623" width="7.875" style="1" customWidth="1"/>
    <col min="6624" max="6624" width="8.75" style="1" customWidth="1"/>
    <col min="6625" max="6625" width="2.875" style="1" customWidth="1"/>
    <col min="6626" max="6626" width="8" style="1" customWidth="1"/>
    <col min="6627" max="6627" width="11" style="1" customWidth="1"/>
    <col min="6628" max="6859" width="8.125" style="1"/>
    <col min="6860" max="6869" width="2.375" style="1" customWidth="1"/>
    <col min="6870" max="6870" width="5.625" style="1" customWidth="1"/>
    <col min="6871" max="6878" width="2.375" style="1" customWidth="1"/>
    <col min="6879" max="6879" width="7.875" style="1" customWidth="1"/>
    <col min="6880" max="6880" width="8.75" style="1" customWidth="1"/>
    <col min="6881" max="6881" width="2.875" style="1" customWidth="1"/>
    <col min="6882" max="6882" width="8" style="1" customWidth="1"/>
    <col min="6883" max="6883" width="11" style="1" customWidth="1"/>
    <col min="6884" max="7115" width="8.125" style="1"/>
    <col min="7116" max="7125" width="2.375" style="1" customWidth="1"/>
    <col min="7126" max="7126" width="5.625" style="1" customWidth="1"/>
    <col min="7127" max="7134" width="2.375" style="1" customWidth="1"/>
    <col min="7135" max="7135" width="7.875" style="1" customWidth="1"/>
    <col min="7136" max="7136" width="8.75" style="1" customWidth="1"/>
    <col min="7137" max="7137" width="2.875" style="1" customWidth="1"/>
    <col min="7138" max="7138" width="8" style="1" customWidth="1"/>
    <col min="7139" max="7139" width="11" style="1" customWidth="1"/>
    <col min="7140" max="7371" width="8.125" style="1"/>
    <col min="7372" max="7381" width="2.375" style="1" customWidth="1"/>
    <col min="7382" max="7382" width="5.625" style="1" customWidth="1"/>
    <col min="7383" max="7390" width="2.375" style="1" customWidth="1"/>
    <col min="7391" max="7391" width="7.875" style="1" customWidth="1"/>
    <col min="7392" max="7392" width="8.75" style="1" customWidth="1"/>
    <col min="7393" max="7393" width="2.875" style="1" customWidth="1"/>
    <col min="7394" max="7394" width="8" style="1" customWidth="1"/>
    <col min="7395" max="7395" width="11" style="1" customWidth="1"/>
    <col min="7396" max="7627" width="8.125" style="1"/>
    <col min="7628" max="7637" width="2.375" style="1" customWidth="1"/>
    <col min="7638" max="7638" width="5.625" style="1" customWidth="1"/>
    <col min="7639" max="7646" width="2.375" style="1" customWidth="1"/>
    <col min="7647" max="7647" width="7.875" style="1" customWidth="1"/>
    <col min="7648" max="7648" width="8.75" style="1" customWidth="1"/>
    <col min="7649" max="7649" width="2.875" style="1" customWidth="1"/>
    <col min="7650" max="7650" width="8" style="1" customWidth="1"/>
    <col min="7651" max="7651" width="11" style="1" customWidth="1"/>
    <col min="7652" max="7883" width="8.125" style="1"/>
    <col min="7884" max="7893" width="2.375" style="1" customWidth="1"/>
    <col min="7894" max="7894" width="5.625" style="1" customWidth="1"/>
    <col min="7895" max="7902" width="2.375" style="1" customWidth="1"/>
    <col min="7903" max="7903" width="7.875" style="1" customWidth="1"/>
    <col min="7904" max="7904" width="8.75" style="1" customWidth="1"/>
    <col min="7905" max="7905" width="2.875" style="1" customWidth="1"/>
    <col min="7906" max="7906" width="8" style="1" customWidth="1"/>
    <col min="7907" max="7907" width="11" style="1" customWidth="1"/>
    <col min="7908" max="8139" width="8.125" style="1"/>
    <col min="8140" max="8149" width="2.375" style="1" customWidth="1"/>
    <col min="8150" max="8150" width="5.625" style="1" customWidth="1"/>
    <col min="8151" max="8158" width="2.375" style="1" customWidth="1"/>
    <col min="8159" max="8159" width="7.875" style="1" customWidth="1"/>
    <col min="8160" max="8160" width="8.75" style="1" customWidth="1"/>
    <col min="8161" max="8161" width="2.875" style="1" customWidth="1"/>
    <col min="8162" max="8162" width="8" style="1" customWidth="1"/>
    <col min="8163" max="8163" width="11" style="1" customWidth="1"/>
    <col min="8164" max="8395" width="8.125" style="1"/>
    <col min="8396" max="8405" width="2.375" style="1" customWidth="1"/>
    <col min="8406" max="8406" width="5.625" style="1" customWidth="1"/>
    <col min="8407" max="8414" width="2.375" style="1" customWidth="1"/>
    <col min="8415" max="8415" width="7.875" style="1" customWidth="1"/>
    <col min="8416" max="8416" width="8.75" style="1" customWidth="1"/>
    <col min="8417" max="8417" width="2.875" style="1" customWidth="1"/>
    <col min="8418" max="8418" width="8" style="1" customWidth="1"/>
    <col min="8419" max="8419" width="11" style="1" customWidth="1"/>
    <col min="8420" max="8651" width="8.125" style="1"/>
    <col min="8652" max="8661" width="2.375" style="1" customWidth="1"/>
    <col min="8662" max="8662" width="5.625" style="1" customWidth="1"/>
    <col min="8663" max="8670" width="2.375" style="1" customWidth="1"/>
    <col min="8671" max="8671" width="7.875" style="1" customWidth="1"/>
    <col min="8672" max="8672" width="8.75" style="1" customWidth="1"/>
    <col min="8673" max="8673" width="2.875" style="1" customWidth="1"/>
    <col min="8674" max="8674" width="8" style="1" customWidth="1"/>
    <col min="8675" max="8675" width="11" style="1" customWidth="1"/>
    <col min="8676" max="8907" width="8.125" style="1"/>
    <col min="8908" max="8917" width="2.375" style="1" customWidth="1"/>
    <col min="8918" max="8918" width="5.625" style="1" customWidth="1"/>
    <col min="8919" max="8926" width="2.375" style="1" customWidth="1"/>
    <col min="8927" max="8927" width="7.875" style="1" customWidth="1"/>
    <col min="8928" max="8928" width="8.75" style="1" customWidth="1"/>
    <col min="8929" max="8929" width="2.875" style="1" customWidth="1"/>
    <col min="8930" max="8930" width="8" style="1" customWidth="1"/>
    <col min="8931" max="8931" width="11" style="1" customWidth="1"/>
    <col min="8932" max="9163" width="8.125" style="1"/>
    <col min="9164" max="9173" width="2.375" style="1" customWidth="1"/>
    <col min="9174" max="9174" width="5.625" style="1" customWidth="1"/>
    <col min="9175" max="9182" width="2.375" style="1" customWidth="1"/>
    <col min="9183" max="9183" width="7.875" style="1" customWidth="1"/>
    <col min="9184" max="9184" width="8.75" style="1" customWidth="1"/>
    <col min="9185" max="9185" width="2.875" style="1" customWidth="1"/>
    <col min="9186" max="9186" width="8" style="1" customWidth="1"/>
    <col min="9187" max="9187" width="11" style="1" customWidth="1"/>
    <col min="9188" max="9419" width="8.125" style="1"/>
    <col min="9420" max="9429" width="2.375" style="1" customWidth="1"/>
    <col min="9430" max="9430" width="5.625" style="1" customWidth="1"/>
    <col min="9431" max="9438" width="2.375" style="1" customWidth="1"/>
    <col min="9439" max="9439" width="7.875" style="1" customWidth="1"/>
    <col min="9440" max="9440" width="8.75" style="1" customWidth="1"/>
    <col min="9441" max="9441" width="2.875" style="1" customWidth="1"/>
    <col min="9442" max="9442" width="8" style="1" customWidth="1"/>
    <col min="9443" max="9443" width="11" style="1" customWidth="1"/>
    <col min="9444" max="9675" width="8.125" style="1"/>
    <col min="9676" max="9685" width="2.375" style="1" customWidth="1"/>
    <col min="9686" max="9686" width="5.625" style="1" customWidth="1"/>
    <col min="9687" max="9694" width="2.375" style="1" customWidth="1"/>
    <col min="9695" max="9695" width="7.875" style="1" customWidth="1"/>
    <col min="9696" max="9696" width="8.75" style="1" customWidth="1"/>
    <col min="9697" max="9697" width="2.875" style="1" customWidth="1"/>
    <col min="9698" max="9698" width="8" style="1" customWidth="1"/>
    <col min="9699" max="9699" width="11" style="1" customWidth="1"/>
    <col min="9700" max="9931" width="8.125" style="1"/>
    <col min="9932" max="9941" width="2.375" style="1" customWidth="1"/>
    <col min="9942" max="9942" width="5.625" style="1" customWidth="1"/>
    <col min="9943" max="9950" width="2.375" style="1" customWidth="1"/>
    <col min="9951" max="9951" width="7.875" style="1" customWidth="1"/>
    <col min="9952" max="9952" width="8.75" style="1" customWidth="1"/>
    <col min="9953" max="9953" width="2.875" style="1" customWidth="1"/>
    <col min="9954" max="9954" width="8" style="1" customWidth="1"/>
    <col min="9955" max="9955" width="11" style="1" customWidth="1"/>
    <col min="9956" max="10187" width="8.125" style="1"/>
    <col min="10188" max="10197" width="2.375" style="1" customWidth="1"/>
    <col min="10198" max="10198" width="5.625" style="1" customWidth="1"/>
    <col min="10199" max="10206" width="2.375" style="1" customWidth="1"/>
    <col min="10207" max="10207" width="7.875" style="1" customWidth="1"/>
    <col min="10208" max="10208" width="8.75" style="1" customWidth="1"/>
    <col min="10209" max="10209" width="2.875" style="1" customWidth="1"/>
    <col min="10210" max="10210" width="8" style="1" customWidth="1"/>
    <col min="10211" max="10211" width="11" style="1" customWidth="1"/>
    <col min="10212" max="10443" width="8.125" style="1"/>
    <col min="10444" max="10453" width="2.375" style="1" customWidth="1"/>
    <col min="10454" max="10454" width="5.625" style="1" customWidth="1"/>
    <col min="10455" max="10462" width="2.375" style="1" customWidth="1"/>
    <col min="10463" max="10463" width="7.875" style="1" customWidth="1"/>
    <col min="10464" max="10464" width="8.75" style="1" customWidth="1"/>
    <col min="10465" max="10465" width="2.875" style="1" customWidth="1"/>
    <col min="10466" max="10466" width="8" style="1" customWidth="1"/>
    <col min="10467" max="10467" width="11" style="1" customWidth="1"/>
    <col min="10468" max="10699" width="8.125" style="1"/>
    <col min="10700" max="10709" width="2.375" style="1" customWidth="1"/>
    <col min="10710" max="10710" width="5.625" style="1" customWidth="1"/>
    <col min="10711" max="10718" width="2.375" style="1" customWidth="1"/>
    <col min="10719" max="10719" width="7.875" style="1" customWidth="1"/>
    <col min="10720" max="10720" width="8.75" style="1" customWidth="1"/>
    <col min="10721" max="10721" width="2.875" style="1" customWidth="1"/>
    <col min="10722" max="10722" width="8" style="1" customWidth="1"/>
    <col min="10723" max="10723" width="11" style="1" customWidth="1"/>
    <col min="10724" max="10955" width="8.125" style="1"/>
    <col min="10956" max="10965" width="2.375" style="1" customWidth="1"/>
    <col min="10966" max="10966" width="5.625" style="1" customWidth="1"/>
    <col min="10967" max="10974" width="2.375" style="1" customWidth="1"/>
    <col min="10975" max="10975" width="7.875" style="1" customWidth="1"/>
    <col min="10976" max="10976" width="8.75" style="1" customWidth="1"/>
    <col min="10977" max="10977" width="2.875" style="1" customWidth="1"/>
    <col min="10978" max="10978" width="8" style="1" customWidth="1"/>
    <col min="10979" max="10979" width="11" style="1" customWidth="1"/>
    <col min="10980" max="11211" width="8.125" style="1"/>
    <col min="11212" max="11221" width="2.375" style="1" customWidth="1"/>
    <col min="11222" max="11222" width="5.625" style="1" customWidth="1"/>
    <col min="11223" max="11230" width="2.375" style="1" customWidth="1"/>
    <col min="11231" max="11231" width="7.875" style="1" customWidth="1"/>
    <col min="11232" max="11232" width="8.75" style="1" customWidth="1"/>
    <col min="11233" max="11233" width="2.875" style="1" customWidth="1"/>
    <col min="11234" max="11234" width="8" style="1" customWidth="1"/>
    <col min="11235" max="11235" width="11" style="1" customWidth="1"/>
    <col min="11236" max="11467" width="8.125" style="1"/>
    <col min="11468" max="11477" width="2.375" style="1" customWidth="1"/>
    <col min="11478" max="11478" width="5.625" style="1" customWidth="1"/>
    <col min="11479" max="11486" width="2.375" style="1" customWidth="1"/>
    <col min="11487" max="11487" width="7.875" style="1" customWidth="1"/>
    <col min="11488" max="11488" width="8.75" style="1" customWidth="1"/>
    <col min="11489" max="11489" width="2.875" style="1" customWidth="1"/>
    <col min="11490" max="11490" width="8" style="1" customWidth="1"/>
    <col min="11491" max="11491" width="11" style="1" customWidth="1"/>
    <col min="11492" max="11723" width="8.125" style="1"/>
    <col min="11724" max="11733" width="2.375" style="1" customWidth="1"/>
    <col min="11734" max="11734" width="5.625" style="1" customWidth="1"/>
    <col min="11735" max="11742" width="2.375" style="1" customWidth="1"/>
    <col min="11743" max="11743" width="7.875" style="1" customWidth="1"/>
    <col min="11744" max="11744" width="8.75" style="1" customWidth="1"/>
    <col min="11745" max="11745" width="2.875" style="1" customWidth="1"/>
    <col min="11746" max="11746" width="8" style="1" customWidth="1"/>
    <col min="11747" max="11747" width="11" style="1" customWidth="1"/>
    <col min="11748" max="11979" width="8.125" style="1"/>
    <col min="11980" max="11989" width="2.375" style="1" customWidth="1"/>
    <col min="11990" max="11990" width="5.625" style="1" customWidth="1"/>
    <col min="11991" max="11998" width="2.375" style="1" customWidth="1"/>
    <col min="11999" max="11999" width="7.875" style="1" customWidth="1"/>
    <col min="12000" max="12000" width="8.75" style="1" customWidth="1"/>
    <col min="12001" max="12001" width="2.875" style="1" customWidth="1"/>
    <col min="12002" max="12002" width="8" style="1" customWidth="1"/>
    <col min="12003" max="12003" width="11" style="1" customWidth="1"/>
    <col min="12004" max="12235" width="8.125" style="1"/>
    <col min="12236" max="12245" width="2.375" style="1" customWidth="1"/>
    <col min="12246" max="12246" width="5.625" style="1" customWidth="1"/>
    <col min="12247" max="12254" width="2.375" style="1" customWidth="1"/>
    <col min="12255" max="12255" width="7.875" style="1" customWidth="1"/>
    <col min="12256" max="12256" width="8.75" style="1" customWidth="1"/>
    <col min="12257" max="12257" width="2.875" style="1" customWidth="1"/>
    <col min="12258" max="12258" width="8" style="1" customWidth="1"/>
    <col min="12259" max="12259" width="11" style="1" customWidth="1"/>
    <col min="12260" max="12491" width="8.125" style="1"/>
    <col min="12492" max="12501" width="2.375" style="1" customWidth="1"/>
    <col min="12502" max="12502" width="5.625" style="1" customWidth="1"/>
    <col min="12503" max="12510" width="2.375" style="1" customWidth="1"/>
    <col min="12511" max="12511" width="7.875" style="1" customWidth="1"/>
    <col min="12512" max="12512" width="8.75" style="1" customWidth="1"/>
    <col min="12513" max="12513" width="2.875" style="1" customWidth="1"/>
    <col min="12514" max="12514" width="8" style="1" customWidth="1"/>
    <col min="12515" max="12515" width="11" style="1" customWidth="1"/>
    <col min="12516" max="12747" width="8.125" style="1"/>
    <col min="12748" max="12757" width="2.375" style="1" customWidth="1"/>
    <col min="12758" max="12758" width="5.625" style="1" customWidth="1"/>
    <col min="12759" max="12766" width="2.375" style="1" customWidth="1"/>
    <col min="12767" max="12767" width="7.875" style="1" customWidth="1"/>
    <col min="12768" max="12768" width="8.75" style="1" customWidth="1"/>
    <col min="12769" max="12769" width="2.875" style="1" customWidth="1"/>
    <col min="12770" max="12770" width="8" style="1" customWidth="1"/>
    <col min="12771" max="12771" width="11" style="1" customWidth="1"/>
    <col min="12772" max="13003" width="8.125" style="1"/>
    <col min="13004" max="13013" width="2.375" style="1" customWidth="1"/>
    <col min="13014" max="13014" width="5.625" style="1" customWidth="1"/>
    <col min="13015" max="13022" width="2.375" style="1" customWidth="1"/>
    <col min="13023" max="13023" width="7.875" style="1" customWidth="1"/>
    <col min="13024" max="13024" width="8.75" style="1" customWidth="1"/>
    <col min="13025" max="13025" width="2.875" style="1" customWidth="1"/>
    <col min="13026" max="13026" width="8" style="1" customWidth="1"/>
    <col min="13027" max="13027" width="11" style="1" customWidth="1"/>
    <col min="13028" max="13259" width="8.125" style="1"/>
    <col min="13260" max="13269" width="2.375" style="1" customWidth="1"/>
    <col min="13270" max="13270" width="5.625" style="1" customWidth="1"/>
    <col min="13271" max="13278" width="2.375" style="1" customWidth="1"/>
    <col min="13279" max="13279" width="7.875" style="1" customWidth="1"/>
    <col min="13280" max="13280" width="8.75" style="1" customWidth="1"/>
    <col min="13281" max="13281" width="2.875" style="1" customWidth="1"/>
    <col min="13282" max="13282" width="8" style="1" customWidth="1"/>
    <col min="13283" max="13283" width="11" style="1" customWidth="1"/>
    <col min="13284" max="13515" width="8.125" style="1"/>
    <col min="13516" max="13525" width="2.375" style="1" customWidth="1"/>
    <col min="13526" max="13526" width="5.625" style="1" customWidth="1"/>
    <col min="13527" max="13534" width="2.375" style="1" customWidth="1"/>
    <col min="13535" max="13535" width="7.875" style="1" customWidth="1"/>
    <col min="13536" max="13536" width="8.75" style="1" customWidth="1"/>
    <col min="13537" max="13537" width="2.875" style="1" customWidth="1"/>
    <col min="13538" max="13538" width="8" style="1" customWidth="1"/>
    <col min="13539" max="13539" width="11" style="1" customWidth="1"/>
    <col min="13540" max="13771" width="8.125" style="1"/>
    <col min="13772" max="13781" width="2.375" style="1" customWidth="1"/>
    <col min="13782" max="13782" width="5.625" style="1" customWidth="1"/>
    <col min="13783" max="13790" width="2.375" style="1" customWidth="1"/>
    <col min="13791" max="13791" width="7.875" style="1" customWidth="1"/>
    <col min="13792" max="13792" width="8.75" style="1" customWidth="1"/>
    <col min="13793" max="13793" width="2.875" style="1" customWidth="1"/>
    <col min="13794" max="13794" width="8" style="1" customWidth="1"/>
    <col min="13795" max="13795" width="11" style="1" customWidth="1"/>
    <col min="13796" max="14027" width="8.125" style="1"/>
    <col min="14028" max="14037" width="2.375" style="1" customWidth="1"/>
    <col min="14038" max="14038" width="5.625" style="1" customWidth="1"/>
    <col min="14039" max="14046" width="2.375" style="1" customWidth="1"/>
    <col min="14047" max="14047" width="7.875" style="1" customWidth="1"/>
    <col min="14048" max="14048" width="8.75" style="1" customWidth="1"/>
    <col min="14049" max="14049" width="2.875" style="1" customWidth="1"/>
    <col min="14050" max="14050" width="8" style="1" customWidth="1"/>
    <col min="14051" max="14051" width="11" style="1" customWidth="1"/>
    <col min="14052" max="14283" width="8.125" style="1"/>
    <col min="14284" max="14293" width="2.375" style="1" customWidth="1"/>
    <col min="14294" max="14294" width="5.625" style="1" customWidth="1"/>
    <col min="14295" max="14302" width="2.375" style="1" customWidth="1"/>
    <col min="14303" max="14303" width="7.875" style="1" customWidth="1"/>
    <col min="14304" max="14304" width="8.75" style="1" customWidth="1"/>
    <col min="14305" max="14305" width="2.875" style="1" customWidth="1"/>
    <col min="14306" max="14306" width="8" style="1" customWidth="1"/>
    <col min="14307" max="14307" width="11" style="1" customWidth="1"/>
    <col min="14308" max="14539" width="8.125" style="1"/>
    <col min="14540" max="14549" width="2.375" style="1" customWidth="1"/>
    <col min="14550" max="14550" width="5.625" style="1" customWidth="1"/>
    <col min="14551" max="14558" width="2.375" style="1" customWidth="1"/>
    <col min="14559" max="14559" width="7.875" style="1" customWidth="1"/>
    <col min="14560" max="14560" width="8.75" style="1" customWidth="1"/>
    <col min="14561" max="14561" width="2.875" style="1" customWidth="1"/>
    <col min="14562" max="14562" width="8" style="1" customWidth="1"/>
    <col min="14563" max="14563" width="11" style="1" customWidth="1"/>
    <col min="14564" max="14795" width="8.125" style="1"/>
    <col min="14796" max="14805" width="2.375" style="1" customWidth="1"/>
    <col min="14806" max="14806" width="5.625" style="1" customWidth="1"/>
    <col min="14807" max="14814" width="2.375" style="1" customWidth="1"/>
    <col min="14815" max="14815" width="7.875" style="1" customWidth="1"/>
    <col min="14816" max="14816" width="8.75" style="1" customWidth="1"/>
    <col min="14817" max="14817" width="2.875" style="1" customWidth="1"/>
    <col min="14818" max="14818" width="8" style="1" customWidth="1"/>
    <col min="14819" max="14819" width="11" style="1" customWidth="1"/>
    <col min="14820" max="15051" width="8.125" style="1"/>
    <col min="15052" max="15061" width="2.375" style="1" customWidth="1"/>
    <col min="15062" max="15062" width="5.625" style="1" customWidth="1"/>
    <col min="15063" max="15070" width="2.375" style="1" customWidth="1"/>
    <col min="15071" max="15071" width="7.875" style="1" customWidth="1"/>
    <col min="15072" max="15072" width="8.75" style="1" customWidth="1"/>
    <col min="15073" max="15073" width="2.875" style="1" customWidth="1"/>
    <col min="15074" max="15074" width="8" style="1" customWidth="1"/>
    <col min="15075" max="15075" width="11" style="1" customWidth="1"/>
    <col min="15076" max="15307" width="8.125" style="1"/>
    <col min="15308" max="15317" width="2.375" style="1" customWidth="1"/>
    <col min="15318" max="15318" width="5.625" style="1" customWidth="1"/>
    <col min="15319" max="15326" width="2.375" style="1" customWidth="1"/>
    <col min="15327" max="15327" width="7.875" style="1" customWidth="1"/>
    <col min="15328" max="15328" width="8.75" style="1" customWidth="1"/>
    <col min="15329" max="15329" width="2.875" style="1" customWidth="1"/>
    <col min="15330" max="15330" width="8" style="1" customWidth="1"/>
    <col min="15331" max="15331" width="11" style="1" customWidth="1"/>
    <col min="15332" max="15563" width="8.125" style="1"/>
    <col min="15564" max="15573" width="2.375" style="1" customWidth="1"/>
    <col min="15574" max="15574" width="5.625" style="1" customWidth="1"/>
    <col min="15575" max="15582" width="2.375" style="1" customWidth="1"/>
    <col min="15583" max="15583" width="7.875" style="1" customWidth="1"/>
    <col min="15584" max="15584" width="8.75" style="1" customWidth="1"/>
    <col min="15585" max="15585" width="2.875" style="1" customWidth="1"/>
    <col min="15586" max="15586" width="8" style="1" customWidth="1"/>
    <col min="15587" max="15587" width="11" style="1" customWidth="1"/>
    <col min="15588" max="15819" width="8.125" style="1"/>
    <col min="15820" max="15829" width="2.375" style="1" customWidth="1"/>
    <col min="15830" max="15830" width="5.625" style="1" customWidth="1"/>
    <col min="15831" max="15838" width="2.375" style="1" customWidth="1"/>
    <col min="15839" max="15839" width="7.875" style="1" customWidth="1"/>
    <col min="15840" max="15840" width="8.75" style="1" customWidth="1"/>
    <col min="15841" max="15841" width="2.875" style="1" customWidth="1"/>
    <col min="15842" max="15842" width="8" style="1" customWidth="1"/>
    <col min="15843" max="15843" width="11" style="1" customWidth="1"/>
    <col min="15844" max="16075" width="8.125" style="1"/>
    <col min="16076" max="16085" width="2.375" style="1" customWidth="1"/>
    <col min="16086" max="16086" width="5.625" style="1" customWidth="1"/>
    <col min="16087" max="16094" width="2.375" style="1" customWidth="1"/>
    <col min="16095" max="16095" width="7.875" style="1" customWidth="1"/>
    <col min="16096" max="16096" width="8.75" style="1" customWidth="1"/>
    <col min="16097" max="16097" width="2.875" style="1" customWidth="1"/>
    <col min="16098" max="16098" width="8" style="1" customWidth="1"/>
    <col min="16099" max="16099" width="11" style="1" customWidth="1"/>
    <col min="16100" max="16384" width="8.125" style="1"/>
  </cols>
  <sheetData>
    <row r="1" spans="2:3" ht="28.5">
      <c r="B1" s="328" t="s">
        <v>394</v>
      </c>
      <c r="C1" s="328"/>
    </row>
    <row r="2" spans="2:3" ht="16.899999999999999" customHeight="1" thickBot="1"/>
    <row r="3" spans="2:3" ht="17.25">
      <c r="B3" s="164" t="s">
        <v>391</v>
      </c>
      <c r="C3" s="165" t="s">
        <v>395</v>
      </c>
    </row>
    <row r="4" spans="2:3" ht="34.5">
      <c r="B4" s="160"/>
      <c r="C4" s="161" t="s">
        <v>412</v>
      </c>
    </row>
    <row r="5" spans="2:3" ht="16.899999999999999" customHeight="1">
      <c r="B5" s="134"/>
      <c r="C5" s="135"/>
    </row>
    <row r="6" spans="2:3" ht="17.25">
      <c r="B6" s="162" t="s">
        <v>392</v>
      </c>
      <c r="C6" s="163" t="s">
        <v>397</v>
      </c>
    </row>
    <row r="7" spans="2:3" ht="120.75">
      <c r="B7" s="162"/>
      <c r="C7" s="163" t="s">
        <v>749</v>
      </c>
    </row>
    <row r="8" spans="2:3" ht="17.25">
      <c r="B8" s="134"/>
      <c r="C8" s="135"/>
    </row>
    <row r="9" spans="2:3" ht="51.75">
      <c r="B9" s="160" t="s">
        <v>393</v>
      </c>
      <c r="C9" s="161" t="s">
        <v>400</v>
      </c>
    </row>
    <row r="10" spans="2:3" ht="17.25">
      <c r="B10" s="134"/>
      <c r="C10" s="135"/>
    </row>
    <row r="11" spans="2:3" ht="51.75">
      <c r="B11" s="162" t="s">
        <v>398</v>
      </c>
      <c r="C11" s="163" t="s">
        <v>390</v>
      </c>
    </row>
    <row r="12" spans="2:3" ht="17.25">
      <c r="B12" s="136"/>
      <c r="C12" s="135" t="s">
        <v>389</v>
      </c>
    </row>
    <row r="13" spans="2:3" ht="69.75" thickBot="1">
      <c r="B13" s="197" t="s">
        <v>399</v>
      </c>
      <c r="C13" s="166" t="s">
        <v>396</v>
      </c>
    </row>
  </sheetData>
  <mergeCells count="1">
    <mergeCell ref="B1:C1"/>
  </mergeCells>
  <phoneticPr fontId="1"/>
  <pageMargins left="0.70866141732283472" right="0.70866141732283472" top="0.74803149606299213" bottom="0.74803149606299213" header="0.31496062992125984" footer="0.31496062992125984"/>
  <pageSetup paperSize="9"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C1:CB35"/>
  <sheetViews>
    <sheetView view="pageBreakPreview" zoomScaleNormal="100" zoomScaleSheetLayoutView="100" workbookViewId="0"/>
  </sheetViews>
  <sheetFormatPr defaultColWidth="8.125" defaultRowHeight="12"/>
  <cols>
    <col min="1" max="1" width="8.125" style="1" customWidth="1"/>
    <col min="2" max="2" width="2.75" style="1" customWidth="1"/>
    <col min="3" max="12" width="2.375" style="1" customWidth="1"/>
    <col min="13" max="13" width="5.625" style="1" customWidth="1"/>
    <col min="14" max="21" width="2.375" style="1" customWidth="1"/>
    <col min="22" max="22" width="9.25" style="1" customWidth="1"/>
    <col min="23" max="23" width="9.625" style="1" customWidth="1"/>
    <col min="24" max="25" width="2.375" style="1" customWidth="1"/>
    <col min="26" max="26" width="25.25" style="1" customWidth="1"/>
    <col min="27" max="27" width="3.125" style="1" customWidth="1"/>
    <col min="28" max="28" width="0" style="1" hidden="1" customWidth="1"/>
    <col min="29" max="62" width="2.375" style="1" customWidth="1"/>
    <col min="63" max="63" width="8.125" style="1"/>
    <col min="64" max="68" width="8.125" style="325" hidden="1" customWidth="1"/>
    <col min="69" max="70" width="8.125" style="325" customWidth="1"/>
    <col min="71" max="72" width="8.125" style="1" customWidth="1"/>
    <col min="73" max="256" width="8.125" style="1"/>
    <col min="257" max="266" width="2.375" style="1" customWidth="1"/>
    <col min="267" max="267" width="5.625" style="1" customWidth="1"/>
    <col min="268" max="275" width="2.375" style="1" customWidth="1"/>
    <col min="276" max="276" width="7.875" style="1" customWidth="1"/>
    <col min="277" max="277" width="8.75" style="1" customWidth="1"/>
    <col min="278" max="278" width="2.875" style="1" customWidth="1"/>
    <col min="279" max="279" width="8" style="1" customWidth="1"/>
    <col min="280" max="280" width="11" style="1" customWidth="1"/>
    <col min="281" max="512" width="8.125" style="1"/>
    <col min="513" max="522" width="2.375" style="1" customWidth="1"/>
    <col min="523" max="523" width="5.625" style="1" customWidth="1"/>
    <col min="524" max="531" width="2.375" style="1" customWidth="1"/>
    <col min="532" max="532" width="7.875" style="1" customWidth="1"/>
    <col min="533" max="533" width="8.75" style="1" customWidth="1"/>
    <col min="534" max="534" width="2.875" style="1" customWidth="1"/>
    <col min="535" max="535" width="8" style="1" customWidth="1"/>
    <col min="536" max="536" width="11" style="1" customWidth="1"/>
    <col min="537" max="768" width="8.125" style="1"/>
    <col min="769" max="778" width="2.375" style="1" customWidth="1"/>
    <col min="779" max="779" width="5.625" style="1" customWidth="1"/>
    <col min="780" max="787" width="2.375" style="1" customWidth="1"/>
    <col min="788" max="788" width="7.875" style="1" customWidth="1"/>
    <col min="789" max="789" width="8.75" style="1" customWidth="1"/>
    <col min="790" max="790" width="2.875" style="1" customWidth="1"/>
    <col min="791" max="791" width="8" style="1" customWidth="1"/>
    <col min="792" max="792" width="11" style="1" customWidth="1"/>
    <col min="793" max="1024" width="8.125" style="1"/>
    <col min="1025" max="1034" width="2.375" style="1" customWidth="1"/>
    <col min="1035" max="1035" width="5.625" style="1" customWidth="1"/>
    <col min="1036" max="1043" width="2.375" style="1" customWidth="1"/>
    <col min="1044" max="1044" width="7.875" style="1" customWidth="1"/>
    <col min="1045" max="1045" width="8.75" style="1" customWidth="1"/>
    <col min="1046" max="1046" width="2.875" style="1" customWidth="1"/>
    <col min="1047" max="1047" width="8" style="1" customWidth="1"/>
    <col min="1048" max="1048" width="11" style="1" customWidth="1"/>
    <col min="1049" max="1280" width="8.125" style="1"/>
    <col min="1281" max="1290" width="2.375" style="1" customWidth="1"/>
    <col min="1291" max="1291" width="5.625" style="1" customWidth="1"/>
    <col min="1292" max="1299" width="2.375" style="1" customWidth="1"/>
    <col min="1300" max="1300" width="7.875" style="1" customWidth="1"/>
    <col min="1301" max="1301" width="8.75" style="1" customWidth="1"/>
    <col min="1302" max="1302" width="2.875" style="1" customWidth="1"/>
    <col min="1303" max="1303" width="8" style="1" customWidth="1"/>
    <col min="1304" max="1304" width="11" style="1" customWidth="1"/>
    <col min="1305" max="1536" width="8.125" style="1"/>
    <col min="1537" max="1546" width="2.375" style="1" customWidth="1"/>
    <col min="1547" max="1547" width="5.625" style="1" customWidth="1"/>
    <col min="1548" max="1555" width="2.375" style="1" customWidth="1"/>
    <col min="1556" max="1556" width="7.875" style="1" customWidth="1"/>
    <col min="1557" max="1557" width="8.75" style="1" customWidth="1"/>
    <col min="1558" max="1558" width="2.875" style="1" customWidth="1"/>
    <col min="1559" max="1559" width="8" style="1" customWidth="1"/>
    <col min="1560" max="1560" width="11" style="1" customWidth="1"/>
    <col min="1561" max="1792" width="8.125" style="1"/>
    <col min="1793" max="1802" width="2.375" style="1" customWidth="1"/>
    <col min="1803" max="1803" width="5.625" style="1" customWidth="1"/>
    <col min="1804" max="1811" width="2.375" style="1" customWidth="1"/>
    <col min="1812" max="1812" width="7.875" style="1" customWidth="1"/>
    <col min="1813" max="1813" width="8.75" style="1" customWidth="1"/>
    <col min="1814" max="1814" width="2.875" style="1" customWidth="1"/>
    <col min="1815" max="1815" width="8" style="1" customWidth="1"/>
    <col min="1816" max="1816" width="11" style="1" customWidth="1"/>
    <col min="1817" max="2048" width="8.125" style="1"/>
    <col min="2049" max="2058" width="2.375" style="1" customWidth="1"/>
    <col min="2059" max="2059" width="5.625" style="1" customWidth="1"/>
    <col min="2060" max="2067" width="2.375" style="1" customWidth="1"/>
    <col min="2068" max="2068" width="7.875" style="1" customWidth="1"/>
    <col min="2069" max="2069" width="8.75" style="1" customWidth="1"/>
    <col min="2070" max="2070" width="2.875" style="1" customWidth="1"/>
    <col min="2071" max="2071" width="8" style="1" customWidth="1"/>
    <col min="2072" max="2072" width="11" style="1" customWidth="1"/>
    <col min="2073" max="2304" width="8.125" style="1"/>
    <col min="2305" max="2314" width="2.375" style="1" customWidth="1"/>
    <col min="2315" max="2315" width="5.625" style="1" customWidth="1"/>
    <col min="2316" max="2323" width="2.375" style="1" customWidth="1"/>
    <col min="2324" max="2324" width="7.875" style="1" customWidth="1"/>
    <col min="2325" max="2325" width="8.75" style="1" customWidth="1"/>
    <col min="2326" max="2326" width="2.875" style="1" customWidth="1"/>
    <col min="2327" max="2327" width="8" style="1" customWidth="1"/>
    <col min="2328" max="2328" width="11" style="1" customWidth="1"/>
    <col min="2329" max="2560" width="8.125" style="1"/>
    <col min="2561" max="2570" width="2.375" style="1" customWidth="1"/>
    <col min="2571" max="2571" width="5.625" style="1" customWidth="1"/>
    <col min="2572" max="2579" width="2.375" style="1" customWidth="1"/>
    <col min="2580" max="2580" width="7.875" style="1" customWidth="1"/>
    <col min="2581" max="2581" width="8.75" style="1" customWidth="1"/>
    <col min="2582" max="2582" width="2.875" style="1" customWidth="1"/>
    <col min="2583" max="2583" width="8" style="1" customWidth="1"/>
    <col min="2584" max="2584" width="11" style="1" customWidth="1"/>
    <col min="2585" max="2816" width="8.125" style="1"/>
    <col min="2817" max="2826" width="2.375" style="1" customWidth="1"/>
    <col min="2827" max="2827" width="5.625" style="1" customWidth="1"/>
    <col min="2828" max="2835" width="2.375" style="1" customWidth="1"/>
    <col min="2836" max="2836" width="7.875" style="1" customWidth="1"/>
    <col min="2837" max="2837" width="8.75" style="1" customWidth="1"/>
    <col min="2838" max="2838" width="2.875" style="1" customWidth="1"/>
    <col min="2839" max="2839" width="8" style="1" customWidth="1"/>
    <col min="2840" max="2840" width="11" style="1" customWidth="1"/>
    <col min="2841" max="3072" width="8.125" style="1"/>
    <col min="3073" max="3082" width="2.375" style="1" customWidth="1"/>
    <col min="3083" max="3083" width="5.625" style="1" customWidth="1"/>
    <col min="3084" max="3091" width="2.375" style="1" customWidth="1"/>
    <col min="3092" max="3092" width="7.875" style="1" customWidth="1"/>
    <col min="3093" max="3093" width="8.75" style="1" customWidth="1"/>
    <col min="3094" max="3094" width="2.875" style="1" customWidth="1"/>
    <col min="3095" max="3095" width="8" style="1" customWidth="1"/>
    <col min="3096" max="3096" width="11" style="1" customWidth="1"/>
    <col min="3097" max="3328" width="8.125" style="1"/>
    <col min="3329" max="3338" width="2.375" style="1" customWidth="1"/>
    <col min="3339" max="3339" width="5.625" style="1" customWidth="1"/>
    <col min="3340" max="3347" width="2.375" style="1" customWidth="1"/>
    <col min="3348" max="3348" width="7.875" style="1" customWidth="1"/>
    <col min="3349" max="3349" width="8.75" style="1" customWidth="1"/>
    <col min="3350" max="3350" width="2.875" style="1" customWidth="1"/>
    <col min="3351" max="3351" width="8" style="1" customWidth="1"/>
    <col min="3352" max="3352" width="11" style="1" customWidth="1"/>
    <col min="3353" max="3584" width="8.125" style="1"/>
    <col min="3585" max="3594" width="2.375" style="1" customWidth="1"/>
    <col min="3595" max="3595" width="5.625" style="1" customWidth="1"/>
    <col min="3596" max="3603" width="2.375" style="1" customWidth="1"/>
    <col min="3604" max="3604" width="7.875" style="1" customWidth="1"/>
    <col min="3605" max="3605" width="8.75" style="1" customWidth="1"/>
    <col min="3606" max="3606" width="2.875" style="1" customWidth="1"/>
    <col min="3607" max="3607" width="8" style="1" customWidth="1"/>
    <col min="3608" max="3608" width="11" style="1" customWidth="1"/>
    <col min="3609" max="3840" width="8.125" style="1"/>
    <col min="3841" max="3850" width="2.375" style="1" customWidth="1"/>
    <col min="3851" max="3851" width="5.625" style="1" customWidth="1"/>
    <col min="3852" max="3859" width="2.375" style="1" customWidth="1"/>
    <col min="3860" max="3860" width="7.875" style="1" customWidth="1"/>
    <col min="3861" max="3861" width="8.75" style="1" customWidth="1"/>
    <col min="3862" max="3862" width="2.875" style="1" customWidth="1"/>
    <col min="3863" max="3863" width="8" style="1" customWidth="1"/>
    <col min="3864" max="3864" width="11" style="1" customWidth="1"/>
    <col min="3865" max="4096" width="8.125" style="1"/>
    <col min="4097" max="4106" width="2.375" style="1" customWidth="1"/>
    <col min="4107" max="4107" width="5.625" style="1" customWidth="1"/>
    <col min="4108" max="4115" width="2.375" style="1" customWidth="1"/>
    <col min="4116" max="4116" width="7.875" style="1" customWidth="1"/>
    <col min="4117" max="4117" width="8.75" style="1" customWidth="1"/>
    <col min="4118" max="4118" width="2.875" style="1" customWidth="1"/>
    <col min="4119" max="4119" width="8" style="1" customWidth="1"/>
    <col min="4120" max="4120" width="11" style="1" customWidth="1"/>
    <col min="4121" max="4352" width="8.125" style="1"/>
    <col min="4353" max="4362" width="2.375" style="1" customWidth="1"/>
    <col min="4363" max="4363" width="5.625" style="1" customWidth="1"/>
    <col min="4364" max="4371" width="2.375" style="1" customWidth="1"/>
    <col min="4372" max="4372" width="7.875" style="1" customWidth="1"/>
    <col min="4373" max="4373" width="8.75" style="1" customWidth="1"/>
    <col min="4374" max="4374" width="2.875" style="1" customWidth="1"/>
    <col min="4375" max="4375" width="8" style="1" customWidth="1"/>
    <col min="4376" max="4376" width="11" style="1" customWidth="1"/>
    <col min="4377" max="4608" width="8.125" style="1"/>
    <col min="4609" max="4618" width="2.375" style="1" customWidth="1"/>
    <col min="4619" max="4619" width="5.625" style="1" customWidth="1"/>
    <col min="4620" max="4627" width="2.375" style="1" customWidth="1"/>
    <col min="4628" max="4628" width="7.875" style="1" customWidth="1"/>
    <col min="4629" max="4629" width="8.75" style="1" customWidth="1"/>
    <col min="4630" max="4630" width="2.875" style="1" customWidth="1"/>
    <col min="4631" max="4631" width="8" style="1" customWidth="1"/>
    <col min="4632" max="4632" width="11" style="1" customWidth="1"/>
    <col min="4633" max="4864" width="8.125" style="1"/>
    <col min="4865" max="4874" width="2.375" style="1" customWidth="1"/>
    <col min="4875" max="4875" width="5.625" style="1" customWidth="1"/>
    <col min="4876" max="4883" width="2.375" style="1" customWidth="1"/>
    <col min="4884" max="4884" width="7.875" style="1" customWidth="1"/>
    <col min="4885" max="4885" width="8.75" style="1" customWidth="1"/>
    <col min="4886" max="4886" width="2.875" style="1" customWidth="1"/>
    <col min="4887" max="4887" width="8" style="1" customWidth="1"/>
    <col min="4888" max="4888" width="11" style="1" customWidth="1"/>
    <col min="4889" max="5120" width="8.125" style="1"/>
    <col min="5121" max="5130" width="2.375" style="1" customWidth="1"/>
    <col min="5131" max="5131" width="5.625" style="1" customWidth="1"/>
    <col min="5132" max="5139" width="2.375" style="1" customWidth="1"/>
    <col min="5140" max="5140" width="7.875" style="1" customWidth="1"/>
    <col min="5141" max="5141" width="8.75" style="1" customWidth="1"/>
    <col min="5142" max="5142" width="2.875" style="1" customWidth="1"/>
    <col min="5143" max="5143" width="8" style="1" customWidth="1"/>
    <col min="5144" max="5144" width="11" style="1" customWidth="1"/>
    <col min="5145" max="5376" width="8.125" style="1"/>
    <col min="5377" max="5386" width="2.375" style="1" customWidth="1"/>
    <col min="5387" max="5387" width="5.625" style="1" customWidth="1"/>
    <col min="5388" max="5395" width="2.375" style="1" customWidth="1"/>
    <col min="5396" max="5396" width="7.875" style="1" customWidth="1"/>
    <col min="5397" max="5397" width="8.75" style="1" customWidth="1"/>
    <col min="5398" max="5398" width="2.875" style="1" customWidth="1"/>
    <col min="5399" max="5399" width="8" style="1" customWidth="1"/>
    <col min="5400" max="5400" width="11" style="1" customWidth="1"/>
    <col min="5401" max="5632" width="8.125" style="1"/>
    <col min="5633" max="5642" width="2.375" style="1" customWidth="1"/>
    <col min="5643" max="5643" width="5.625" style="1" customWidth="1"/>
    <col min="5644" max="5651" width="2.375" style="1" customWidth="1"/>
    <col min="5652" max="5652" width="7.875" style="1" customWidth="1"/>
    <col min="5653" max="5653" width="8.75" style="1" customWidth="1"/>
    <col min="5654" max="5654" width="2.875" style="1" customWidth="1"/>
    <col min="5655" max="5655" width="8" style="1" customWidth="1"/>
    <col min="5656" max="5656" width="11" style="1" customWidth="1"/>
    <col min="5657" max="5888" width="8.125" style="1"/>
    <col min="5889" max="5898" width="2.375" style="1" customWidth="1"/>
    <col min="5899" max="5899" width="5.625" style="1" customWidth="1"/>
    <col min="5900" max="5907" width="2.375" style="1" customWidth="1"/>
    <col min="5908" max="5908" width="7.875" style="1" customWidth="1"/>
    <col min="5909" max="5909" width="8.75" style="1" customWidth="1"/>
    <col min="5910" max="5910" width="2.875" style="1" customWidth="1"/>
    <col min="5911" max="5911" width="8" style="1" customWidth="1"/>
    <col min="5912" max="5912" width="11" style="1" customWidth="1"/>
    <col min="5913" max="6144" width="8.125" style="1"/>
    <col min="6145" max="6154" width="2.375" style="1" customWidth="1"/>
    <col min="6155" max="6155" width="5.625" style="1" customWidth="1"/>
    <col min="6156" max="6163" width="2.375" style="1" customWidth="1"/>
    <col min="6164" max="6164" width="7.875" style="1" customWidth="1"/>
    <col min="6165" max="6165" width="8.75" style="1" customWidth="1"/>
    <col min="6166" max="6166" width="2.875" style="1" customWidth="1"/>
    <col min="6167" max="6167" width="8" style="1" customWidth="1"/>
    <col min="6168" max="6168" width="11" style="1" customWidth="1"/>
    <col min="6169" max="6400" width="8.125" style="1"/>
    <col min="6401" max="6410" width="2.375" style="1" customWidth="1"/>
    <col min="6411" max="6411" width="5.625" style="1" customWidth="1"/>
    <col min="6412" max="6419" width="2.375" style="1" customWidth="1"/>
    <col min="6420" max="6420" width="7.875" style="1" customWidth="1"/>
    <col min="6421" max="6421" width="8.75" style="1" customWidth="1"/>
    <col min="6422" max="6422" width="2.875" style="1" customWidth="1"/>
    <col min="6423" max="6423" width="8" style="1" customWidth="1"/>
    <col min="6424" max="6424" width="11" style="1" customWidth="1"/>
    <col min="6425" max="6656" width="8.125" style="1"/>
    <col min="6657" max="6666" width="2.375" style="1" customWidth="1"/>
    <col min="6667" max="6667" width="5.625" style="1" customWidth="1"/>
    <col min="6668" max="6675" width="2.375" style="1" customWidth="1"/>
    <col min="6676" max="6676" width="7.875" style="1" customWidth="1"/>
    <col min="6677" max="6677" width="8.75" style="1" customWidth="1"/>
    <col min="6678" max="6678" width="2.875" style="1" customWidth="1"/>
    <col min="6679" max="6679" width="8" style="1" customWidth="1"/>
    <col min="6680" max="6680" width="11" style="1" customWidth="1"/>
    <col min="6681" max="6912" width="8.125" style="1"/>
    <col min="6913" max="6922" width="2.375" style="1" customWidth="1"/>
    <col min="6923" max="6923" width="5.625" style="1" customWidth="1"/>
    <col min="6924" max="6931" width="2.375" style="1" customWidth="1"/>
    <col min="6932" max="6932" width="7.875" style="1" customWidth="1"/>
    <col min="6933" max="6933" width="8.75" style="1" customWidth="1"/>
    <col min="6934" max="6934" width="2.875" style="1" customWidth="1"/>
    <col min="6935" max="6935" width="8" style="1" customWidth="1"/>
    <col min="6936" max="6936" width="11" style="1" customWidth="1"/>
    <col min="6937" max="7168" width="8.125" style="1"/>
    <col min="7169" max="7178" width="2.375" style="1" customWidth="1"/>
    <col min="7179" max="7179" width="5.625" style="1" customWidth="1"/>
    <col min="7180" max="7187" width="2.375" style="1" customWidth="1"/>
    <col min="7188" max="7188" width="7.875" style="1" customWidth="1"/>
    <col min="7189" max="7189" width="8.75" style="1" customWidth="1"/>
    <col min="7190" max="7190" width="2.875" style="1" customWidth="1"/>
    <col min="7191" max="7191" width="8" style="1" customWidth="1"/>
    <col min="7192" max="7192" width="11" style="1" customWidth="1"/>
    <col min="7193" max="7424" width="8.125" style="1"/>
    <col min="7425" max="7434" width="2.375" style="1" customWidth="1"/>
    <col min="7435" max="7435" width="5.625" style="1" customWidth="1"/>
    <col min="7436" max="7443" width="2.375" style="1" customWidth="1"/>
    <col min="7444" max="7444" width="7.875" style="1" customWidth="1"/>
    <col min="7445" max="7445" width="8.75" style="1" customWidth="1"/>
    <col min="7446" max="7446" width="2.875" style="1" customWidth="1"/>
    <col min="7447" max="7447" width="8" style="1" customWidth="1"/>
    <col min="7448" max="7448" width="11" style="1" customWidth="1"/>
    <col min="7449" max="7680" width="8.125" style="1"/>
    <col min="7681" max="7690" width="2.375" style="1" customWidth="1"/>
    <col min="7691" max="7691" width="5.625" style="1" customWidth="1"/>
    <col min="7692" max="7699" width="2.375" style="1" customWidth="1"/>
    <col min="7700" max="7700" width="7.875" style="1" customWidth="1"/>
    <col min="7701" max="7701" width="8.75" style="1" customWidth="1"/>
    <col min="7702" max="7702" width="2.875" style="1" customWidth="1"/>
    <col min="7703" max="7703" width="8" style="1" customWidth="1"/>
    <col min="7704" max="7704" width="11" style="1" customWidth="1"/>
    <col min="7705" max="7936" width="8.125" style="1"/>
    <col min="7937" max="7946" width="2.375" style="1" customWidth="1"/>
    <col min="7947" max="7947" width="5.625" style="1" customWidth="1"/>
    <col min="7948" max="7955" width="2.375" style="1" customWidth="1"/>
    <col min="7956" max="7956" width="7.875" style="1" customWidth="1"/>
    <col min="7957" max="7957" width="8.75" style="1" customWidth="1"/>
    <col min="7958" max="7958" width="2.875" style="1" customWidth="1"/>
    <col min="7959" max="7959" width="8" style="1" customWidth="1"/>
    <col min="7960" max="7960" width="11" style="1" customWidth="1"/>
    <col min="7961" max="8192" width="8.125" style="1"/>
    <col min="8193" max="8202" width="2.375" style="1" customWidth="1"/>
    <col min="8203" max="8203" width="5.625" style="1" customWidth="1"/>
    <col min="8204" max="8211" width="2.375" style="1" customWidth="1"/>
    <col min="8212" max="8212" width="7.875" style="1" customWidth="1"/>
    <col min="8213" max="8213" width="8.75" style="1" customWidth="1"/>
    <col min="8214" max="8214" width="2.875" style="1" customWidth="1"/>
    <col min="8215" max="8215" width="8" style="1" customWidth="1"/>
    <col min="8216" max="8216" width="11" style="1" customWidth="1"/>
    <col min="8217" max="8448" width="8.125" style="1"/>
    <col min="8449" max="8458" width="2.375" style="1" customWidth="1"/>
    <col min="8459" max="8459" width="5.625" style="1" customWidth="1"/>
    <col min="8460" max="8467" width="2.375" style="1" customWidth="1"/>
    <col min="8468" max="8468" width="7.875" style="1" customWidth="1"/>
    <col min="8469" max="8469" width="8.75" style="1" customWidth="1"/>
    <col min="8470" max="8470" width="2.875" style="1" customWidth="1"/>
    <col min="8471" max="8471" width="8" style="1" customWidth="1"/>
    <col min="8472" max="8472" width="11" style="1" customWidth="1"/>
    <col min="8473" max="8704" width="8.125" style="1"/>
    <col min="8705" max="8714" width="2.375" style="1" customWidth="1"/>
    <col min="8715" max="8715" width="5.625" style="1" customWidth="1"/>
    <col min="8716" max="8723" width="2.375" style="1" customWidth="1"/>
    <col min="8724" max="8724" width="7.875" style="1" customWidth="1"/>
    <col min="8725" max="8725" width="8.75" style="1" customWidth="1"/>
    <col min="8726" max="8726" width="2.875" style="1" customWidth="1"/>
    <col min="8727" max="8727" width="8" style="1" customWidth="1"/>
    <col min="8728" max="8728" width="11" style="1" customWidth="1"/>
    <col min="8729" max="8960" width="8.125" style="1"/>
    <col min="8961" max="8970" width="2.375" style="1" customWidth="1"/>
    <col min="8971" max="8971" width="5.625" style="1" customWidth="1"/>
    <col min="8972" max="8979" width="2.375" style="1" customWidth="1"/>
    <col min="8980" max="8980" width="7.875" style="1" customWidth="1"/>
    <col min="8981" max="8981" width="8.75" style="1" customWidth="1"/>
    <col min="8982" max="8982" width="2.875" style="1" customWidth="1"/>
    <col min="8983" max="8983" width="8" style="1" customWidth="1"/>
    <col min="8984" max="8984" width="11" style="1" customWidth="1"/>
    <col min="8985" max="9216" width="8.125" style="1"/>
    <col min="9217" max="9226" width="2.375" style="1" customWidth="1"/>
    <col min="9227" max="9227" width="5.625" style="1" customWidth="1"/>
    <col min="9228" max="9235" width="2.375" style="1" customWidth="1"/>
    <col min="9236" max="9236" width="7.875" style="1" customWidth="1"/>
    <col min="9237" max="9237" width="8.75" style="1" customWidth="1"/>
    <col min="9238" max="9238" width="2.875" style="1" customWidth="1"/>
    <col min="9239" max="9239" width="8" style="1" customWidth="1"/>
    <col min="9240" max="9240" width="11" style="1" customWidth="1"/>
    <col min="9241" max="9472" width="8.125" style="1"/>
    <col min="9473" max="9482" width="2.375" style="1" customWidth="1"/>
    <col min="9483" max="9483" width="5.625" style="1" customWidth="1"/>
    <col min="9484" max="9491" width="2.375" style="1" customWidth="1"/>
    <col min="9492" max="9492" width="7.875" style="1" customWidth="1"/>
    <col min="9493" max="9493" width="8.75" style="1" customWidth="1"/>
    <col min="9494" max="9494" width="2.875" style="1" customWidth="1"/>
    <col min="9495" max="9495" width="8" style="1" customWidth="1"/>
    <col min="9496" max="9496" width="11" style="1" customWidth="1"/>
    <col min="9497" max="9728" width="8.125" style="1"/>
    <col min="9729" max="9738" width="2.375" style="1" customWidth="1"/>
    <col min="9739" max="9739" width="5.625" style="1" customWidth="1"/>
    <col min="9740" max="9747" width="2.375" style="1" customWidth="1"/>
    <col min="9748" max="9748" width="7.875" style="1" customWidth="1"/>
    <col min="9749" max="9749" width="8.75" style="1" customWidth="1"/>
    <col min="9750" max="9750" width="2.875" style="1" customWidth="1"/>
    <col min="9751" max="9751" width="8" style="1" customWidth="1"/>
    <col min="9752" max="9752" width="11" style="1" customWidth="1"/>
    <col min="9753" max="9984" width="8.125" style="1"/>
    <col min="9985" max="9994" width="2.375" style="1" customWidth="1"/>
    <col min="9995" max="9995" width="5.625" style="1" customWidth="1"/>
    <col min="9996" max="10003" width="2.375" style="1" customWidth="1"/>
    <col min="10004" max="10004" width="7.875" style="1" customWidth="1"/>
    <col min="10005" max="10005" width="8.75" style="1" customWidth="1"/>
    <col min="10006" max="10006" width="2.875" style="1" customWidth="1"/>
    <col min="10007" max="10007" width="8" style="1" customWidth="1"/>
    <col min="10008" max="10008" width="11" style="1" customWidth="1"/>
    <col min="10009" max="10240" width="8.125" style="1"/>
    <col min="10241" max="10250" width="2.375" style="1" customWidth="1"/>
    <col min="10251" max="10251" width="5.625" style="1" customWidth="1"/>
    <col min="10252" max="10259" width="2.375" style="1" customWidth="1"/>
    <col min="10260" max="10260" width="7.875" style="1" customWidth="1"/>
    <col min="10261" max="10261" width="8.75" style="1" customWidth="1"/>
    <col min="10262" max="10262" width="2.875" style="1" customWidth="1"/>
    <col min="10263" max="10263" width="8" style="1" customWidth="1"/>
    <col min="10264" max="10264" width="11" style="1" customWidth="1"/>
    <col min="10265" max="10496" width="8.125" style="1"/>
    <col min="10497" max="10506" width="2.375" style="1" customWidth="1"/>
    <col min="10507" max="10507" width="5.625" style="1" customWidth="1"/>
    <col min="10508" max="10515" width="2.375" style="1" customWidth="1"/>
    <col min="10516" max="10516" width="7.875" style="1" customWidth="1"/>
    <col min="10517" max="10517" width="8.75" style="1" customWidth="1"/>
    <col min="10518" max="10518" width="2.875" style="1" customWidth="1"/>
    <col min="10519" max="10519" width="8" style="1" customWidth="1"/>
    <col min="10520" max="10520" width="11" style="1" customWidth="1"/>
    <col min="10521" max="10752" width="8.125" style="1"/>
    <col min="10753" max="10762" width="2.375" style="1" customWidth="1"/>
    <col min="10763" max="10763" width="5.625" style="1" customWidth="1"/>
    <col min="10764" max="10771" width="2.375" style="1" customWidth="1"/>
    <col min="10772" max="10772" width="7.875" style="1" customWidth="1"/>
    <col min="10773" max="10773" width="8.75" style="1" customWidth="1"/>
    <col min="10774" max="10774" width="2.875" style="1" customWidth="1"/>
    <col min="10775" max="10775" width="8" style="1" customWidth="1"/>
    <col min="10776" max="10776" width="11" style="1" customWidth="1"/>
    <col min="10777" max="11008" width="8.125" style="1"/>
    <col min="11009" max="11018" width="2.375" style="1" customWidth="1"/>
    <col min="11019" max="11019" width="5.625" style="1" customWidth="1"/>
    <col min="11020" max="11027" width="2.375" style="1" customWidth="1"/>
    <col min="11028" max="11028" width="7.875" style="1" customWidth="1"/>
    <col min="11029" max="11029" width="8.75" style="1" customWidth="1"/>
    <col min="11030" max="11030" width="2.875" style="1" customWidth="1"/>
    <col min="11031" max="11031" width="8" style="1" customWidth="1"/>
    <col min="11032" max="11032" width="11" style="1" customWidth="1"/>
    <col min="11033" max="11264" width="8.125" style="1"/>
    <col min="11265" max="11274" width="2.375" style="1" customWidth="1"/>
    <col min="11275" max="11275" width="5.625" style="1" customWidth="1"/>
    <col min="11276" max="11283" width="2.375" style="1" customWidth="1"/>
    <col min="11284" max="11284" width="7.875" style="1" customWidth="1"/>
    <col min="11285" max="11285" width="8.75" style="1" customWidth="1"/>
    <col min="11286" max="11286" width="2.875" style="1" customWidth="1"/>
    <col min="11287" max="11287" width="8" style="1" customWidth="1"/>
    <col min="11288" max="11288" width="11" style="1" customWidth="1"/>
    <col min="11289" max="11520" width="8.125" style="1"/>
    <col min="11521" max="11530" width="2.375" style="1" customWidth="1"/>
    <col min="11531" max="11531" width="5.625" style="1" customWidth="1"/>
    <col min="11532" max="11539" width="2.375" style="1" customWidth="1"/>
    <col min="11540" max="11540" width="7.875" style="1" customWidth="1"/>
    <col min="11541" max="11541" width="8.75" style="1" customWidth="1"/>
    <col min="11542" max="11542" width="2.875" style="1" customWidth="1"/>
    <col min="11543" max="11543" width="8" style="1" customWidth="1"/>
    <col min="11544" max="11544" width="11" style="1" customWidth="1"/>
    <col min="11545" max="11776" width="8.125" style="1"/>
    <col min="11777" max="11786" width="2.375" style="1" customWidth="1"/>
    <col min="11787" max="11787" width="5.625" style="1" customWidth="1"/>
    <col min="11788" max="11795" width="2.375" style="1" customWidth="1"/>
    <col min="11796" max="11796" width="7.875" style="1" customWidth="1"/>
    <col min="11797" max="11797" width="8.75" style="1" customWidth="1"/>
    <col min="11798" max="11798" width="2.875" style="1" customWidth="1"/>
    <col min="11799" max="11799" width="8" style="1" customWidth="1"/>
    <col min="11800" max="11800" width="11" style="1" customWidth="1"/>
    <col min="11801" max="12032" width="8.125" style="1"/>
    <col min="12033" max="12042" width="2.375" style="1" customWidth="1"/>
    <col min="12043" max="12043" width="5.625" style="1" customWidth="1"/>
    <col min="12044" max="12051" width="2.375" style="1" customWidth="1"/>
    <col min="12052" max="12052" width="7.875" style="1" customWidth="1"/>
    <col min="12053" max="12053" width="8.75" style="1" customWidth="1"/>
    <col min="12054" max="12054" width="2.875" style="1" customWidth="1"/>
    <col min="12055" max="12055" width="8" style="1" customWidth="1"/>
    <col min="12056" max="12056" width="11" style="1" customWidth="1"/>
    <col min="12057" max="12288" width="8.125" style="1"/>
    <col min="12289" max="12298" width="2.375" style="1" customWidth="1"/>
    <col min="12299" max="12299" width="5.625" style="1" customWidth="1"/>
    <col min="12300" max="12307" width="2.375" style="1" customWidth="1"/>
    <col min="12308" max="12308" width="7.875" style="1" customWidth="1"/>
    <col min="12309" max="12309" width="8.75" style="1" customWidth="1"/>
    <col min="12310" max="12310" width="2.875" style="1" customWidth="1"/>
    <col min="12311" max="12311" width="8" style="1" customWidth="1"/>
    <col min="12312" max="12312" width="11" style="1" customWidth="1"/>
    <col min="12313" max="12544" width="8.125" style="1"/>
    <col min="12545" max="12554" width="2.375" style="1" customWidth="1"/>
    <col min="12555" max="12555" width="5.625" style="1" customWidth="1"/>
    <col min="12556" max="12563" width="2.375" style="1" customWidth="1"/>
    <col min="12564" max="12564" width="7.875" style="1" customWidth="1"/>
    <col min="12565" max="12565" width="8.75" style="1" customWidth="1"/>
    <col min="12566" max="12566" width="2.875" style="1" customWidth="1"/>
    <col min="12567" max="12567" width="8" style="1" customWidth="1"/>
    <col min="12568" max="12568" width="11" style="1" customWidth="1"/>
    <col min="12569" max="12800" width="8.125" style="1"/>
    <col min="12801" max="12810" width="2.375" style="1" customWidth="1"/>
    <col min="12811" max="12811" width="5.625" style="1" customWidth="1"/>
    <col min="12812" max="12819" width="2.375" style="1" customWidth="1"/>
    <col min="12820" max="12820" width="7.875" style="1" customWidth="1"/>
    <col min="12821" max="12821" width="8.75" style="1" customWidth="1"/>
    <col min="12822" max="12822" width="2.875" style="1" customWidth="1"/>
    <col min="12823" max="12823" width="8" style="1" customWidth="1"/>
    <col min="12824" max="12824" width="11" style="1" customWidth="1"/>
    <col min="12825" max="13056" width="8.125" style="1"/>
    <col min="13057" max="13066" width="2.375" style="1" customWidth="1"/>
    <col min="13067" max="13067" width="5.625" style="1" customWidth="1"/>
    <col min="13068" max="13075" width="2.375" style="1" customWidth="1"/>
    <col min="13076" max="13076" width="7.875" style="1" customWidth="1"/>
    <col min="13077" max="13077" width="8.75" style="1" customWidth="1"/>
    <col min="13078" max="13078" width="2.875" style="1" customWidth="1"/>
    <col min="13079" max="13079" width="8" style="1" customWidth="1"/>
    <col min="13080" max="13080" width="11" style="1" customWidth="1"/>
    <col min="13081" max="13312" width="8.125" style="1"/>
    <col min="13313" max="13322" width="2.375" style="1" customWidth="1"/>
    <col min="13323" max="13323" width="5.625" style="1" customWidth="1"/>
    <col min="13324" max="13331" width="2.375" style="1" customWidth="1"/>
    <col min="13332" max="13332" width="7.875" style="1" customWidth="1"/>
    <col min="13333" max="13333" width="8.75" style="1" customWidth="1"/>
    <col min="13334" max="13334" width="2.875" style="1" customWidth="1"/>
    <col min="13335" max="13335" width="8" style="1" customWidth="1"/>
    <col min="13336" max="13336" width="11" style="1" customWidth="1"/>
    <col min="13337" max="13568" width="8.125" style="1"/>
    <col min="13569" max="13578" width="2.375" style="1" customWidth="1"/>
    <col min="13579" max="13579" width="5.625" style="1" customWidth="1"/>
    <col min="13580" max="13587" width="2.375" style="1" customWidth="1"/>
    <col min="13588" max="13588" width="7.875" style="1" customWidth="1"/>
    <col min="13589" max="13589" width="8.75" style="1" customWidth="1"/>
    <col min="13590" max="13590" width="2.875" style="1" customWidth="1"/>
    <col min="13591" max="13591" width="8" style="1" customWidth="1"/>
    <col min="13592" max="13592" width="11" style="1" customWidth="1"/>
    <col min="13593" max="13824" width="8.125" style="1"/>
    <col min="13825" max="13834" width="2.375" style="1" customWidth="1"/>
    <col min="13835" max="13835" width="5.625" style="1" customWidth="1"/>
    <col min="13836" max="13843" width="2.375" style="1" customWidth="1"/>
    <col min="13844" max="13844" width="7.875" style="1" customWidth="1"/>
    <col min="13845" max="13845" width="8.75" style="1" customWidth="1"/>
    <col min="13846" max="13846" width="2.875" style="1" customWidth="1"/>
    <col min="13847" max="13847" width="8" style="1" customWidth="1"/>
    <col min="13848" max="13848" width="11" style="1" customWidth="1"/>
    <col min="13849" max="14080" width="8.125" style="1"/>
    <col min="14081" max="14090" width="2.375" style="1" customWidth="1"/>
    <col min="14091" max="14091" width="5.625" style="1" customWidth="1"/>
    <col min="14092" max="14099" width="2.375" style="1" customWidth="1"/>
    <col min="14100" max="14100" width="7.875" style="1" customWidth="1"/>
    <col min="14101" max="14101" width="8.75" style="1" customWidth="1"/>
    <col min="14102" max="14102" width="2.875" style="1" customWidth="1"/>
    <col min="14103" max="14103" width="8" style="1" customWidth="1"/>
    <col min="14104" max="14104" width="11" style="1" customWidth="1"/>
    <col min="14105" max="14336" width="8.125" style="1"/>
    <col min="14337" max="14346" width="2.375" style="1" customWidth="1"/>
    <col min="14347" max="14347" width="5.625" style="1" customWidth="1"/>
    <col min="14348" max="14355" width="2.375" style="1" customWidth="1"/>
    <col min="14356" max="14356" width="7.875" style="1" customWidth="1"/>
    <col min="14357" max="14357" width="8.75" style="1" customWidth="1"/>
    <col min="14358" max="14358" width="2.875" style="1" customWidth="1"/>
    <col min="14359" max="14359" width="8" style="1" customWidth="1"/>
    <col min="14360" max="14360" width="11" style="1" customWidth="1"/>
    <col min="14361" max="14592" width="8.125" style="1"/>
    <col min="14593" max="14602" width="2.375" style="1" customWidth="1"/>
    <col min="14603" max="14603" width="5.625" style="1" customWidth="1"/>
    <col min="14604" max="14611" width="2.375" style="1" customWidth="1"/>
    <col min="14612" max="14612" width="7.875" style="1" customWidth="1"/>
    <col min="14613" max="14613" width="8.75" style="1" customWidth="1"/>
    <col min="14614" max="14614" width="2.875" style="1" customWidth="1"/>
    <col min="14615" max="14615" width="8" style="1" customWidth="1"/>
    <col min="14616" max="14616" width="11" style="1" customWidth="1"/>
    <col min="14617" max="14848" width="8.125" style="1"/>
    <col min="14849" max="14858" width="2.375" style="1" customWidth="1"/>
    <col min="14859" max="14859" width="5.625" style="1" customWidth="1"/>
    <col min="14860" max="14867" width="2.375" style="1" customWidth="1"/>
    <col min="14868" max="14868" width="7.875" style="1" customWidth="1"/>
    <col min="14869" max="14869" width="8.75" style="1" customWidth="1"/>
    <col min="14870" max="14870" width="2.875" style="1" customWidth="1"/>
    <col min="14871" max="14871" width="8" style="1" customWidth="1"/>
    <col min="14872" max="14872" width="11" style="1" customWidth="1"/>
    <col min="14873" max="15104" width="8.125" style="1"/>
    <col min="15105" max="15114" width="2.375" style="1" customWidth="1"/>
    <col min="15115" max="15115" width="5.625" style="1" customWidth="1"/>
    <col min="15116" max="15123" width="2.375" style="1" customWidth="1"/>
    <col min="15124" max="15124" width="7.875" style="1" customWidth="1"/>
    <col min="15125" max="15125" width="8.75" style="1" customWidth="1"/>
    <col min="15126" max="15126" width="2.875" style="1" customWidth="1"/>
    <col min="15127" max="15127" width="8" style="1" customWidth="1"/>
    <col min="15128" max="15128" width="11" style="1" customWidth="1"/>
    <col min="15129" max="15360" width="8.125" style="1"/>
    <col min="15361" max="15370" width="2.375" style="1" customWidth="1"/>
    <col min="15371" max="15371" width="5.625" style="1" customWidth="1"/>
    <col min="15372" max="15379" width="2.375" style="1" customWidth="1"/>
    <col min="15380" max="15380" width="7.875" style="1" customWidth="1"/>
    <col min="15381" max="15381" width="8.75" style="1" customWidth="1"/>
    <col min="15382" max="15382" width="2.875" style="1" customWidth="1"/>
    <col min="15383" max="15383" width="8" style="1" customWidth="1"/>
    <col min="15384" max="15384" width="11" style="1" customWidth="1"/>
    <col min="15385" max="15616" width="8.125" style="1"/>
    <col min="15617" max="15626" width="2.375" style="1" customWidth="1"/>
    <col min="15627" max="15627" width="5.625" style="1" customWidth="1"/>
    <col min="15628" max="15635" width="2.375" style="1" customWidth="1"/>
    <col min="15636" max="15636" width="7.875" style="1" customWidth="1"/>
    <col min="15637" max="15637" width="8.75" style="1" customWidth="1"/>
    <col min="15638" max="15638" width="2.875" style="1" customWidth="1"/>
    <col min="15639" max="15639" width="8" style="1" customWidth="1"/>
    <col min="15640" max="15640" width="11" style="1" customWidth="1"/>
    <col min="15641" max="15872" width="8.125" style="1"/>
    <col min="15873" max="15882" width="2.375" style="1" customWidth="1"/>
    <col min="15883" max="15883" width="5.625" style="1" customWidth="1"/>
    <col min="15884" max="15891" width="2.375" style="1" customWidth="1"/>
    <col min="15892" max="15892" width="7.875" style="1" customWidth="1"/>
    <col min="15893" max="15893" width="8.75" style="1" customWidth="1"/>
    <col min="15894" max="15894" width="2.875" style="1" customWidth="1"/>
    <col min="15895" max="15895" width="8" style="1" customWidth="1"/>
    <col min="15896" max="15896" width="11" style="1" customWidth="1"/>
    <col min="15897" max="16128" width="8.125" style="1"/>
    <col min="16129" max="16138" width="2.375" style="1" customWidth="1"/>
    <col min="16139" max="16139" width="5.625" style="1" customWidth="1"/>
    <col min="16140" max="16147" width="2.375" style="1" customWidth="1"/>
    <col min="16148" max="16148" width="7.875" style="1" customWidth="1"/>
    <col min="16149" max="16149" width="8.75" style="1" customWidth="1"/>
    <col min="16150" max="16150" width="2.875" style="1" customWidth="1"/>
    <col min="16151" max="16151" width="8" style="1" customWidth="1"/>
    <col min="16152" max="16152" width="11" style="1" customWidth="1"/>
    <col min="16153" max="16384" width="8.125" style="1"/>
  </cols>
  <sheetData>
    <row r="1" spans="3:70">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row>
    <row r="2" spans="3:70" ht="24.95" customHeight="1">
      <c r="C2" s="19" t="s">
        <v>403</v>
      </c>
    </row>
    <row r="3" spans="3:70" ht="24.95" customHeight="1"/>
    <row r="4" spans="3:70" ht="24.95" customHeight="1" thickBot="1"/>
    <row r="5" spans="3:70" s="2" customFormat="1" ht="15" customHeight="1">
      <c r="C5" s="409" t="s">
        <v>1</v>
      </c>
      <c r="D5" s="410"/>
      <c r="E5" s="410"/>
      <c r="F5" s="410"/>
      <c r="G5" s="410"/>
      <c r="H5" s="410"/>
      <c r="I5" s="410"/>
      <c r="J5" s="410"/>
      <c r="K5" s="410"/>
      <c r="L5" s="410"/>
      <c r="M5" s="41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L5" s="326"/>
      <c r="BM5" s="326"/>
      <c r="BN5" s="326"/>
      <c r="BO5" s="326"/>
      <c r="BP5" s="326"/>
      <c r="BQ5" s="326"/>
      <c r="BR5" s="326"/>
    </row>
    <row r="6" spans="3:70" ht="47.25" customHeight="1">
      <c r="C6" s="412"/>
      <c r="D6" s="413"/>
      <c r="E6" s="413"/>
      <c r="F6" s="413"/>
      <c r="G6" s="413"/>
      <c r="H6" s="413"/>
      <c r="I6" s="413"/>
      <c r="J6" s="413"/>
      <c r="K6" s="413"/>
      <c r="L6" s="413"/>
      <c r="M6" s="414"/>
    </row>
    <row r="7" spans="3:70" s="2" customFormat="1" ht="15" customHeight="1">
      <c r="C7" s="415" t="s">
        <v>0</v>
      </c>
      <c r="D7" s="416"/>
      <c r="E7" s="416"/>
      <c r="F7" s="416"/>
      <c r="G7" s="416"/>
      <c r="H7" s="416"/>
      <c r="I7" s="416"/>
      <c r="J7" s="416"/>
      <c r="K7" s="416"/>
      <c r="L7" s="416"/>
      <c r="M7" s="419"/>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L7" s="326"/>
      <c r="BM7" s="326"/>
      <c r="BN7" s="326"/>
      <c r="BO7" s="326"/>
      <c r="BP7" s="326"/>
      <c r="BQ7" s="326"/>
      <c r="BR7" s="326"/>
    </row>
    <row r="8" spans="3:70" s="3" customFormat="1" ht="21" customHeight="1">
      <c r="C8" s="415" t="s">
        <v>2</v>
      </c>
      <c r="D8" s="416"/>
      <c r="E8" s="417" t="s">
        <v>3</v>
      </c>
      <c r="F8" s="418"/>
      <c r="G8" s="417" t="s">
        <v>4</v>
      </c>
      <c r="H8" s="418"/>
      <c r="I8" s="418"/>
      <c r="J8" s="418"/>
      <c r="K8" s="418"/>
      <c r="L8" s="286" t="s">
        <v>5</v>
      </c>
      <c r="M8" s="287" t="s">
        <v>6</v>
      </c>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L8" s="327"/>
      <c r="BM8" s="327"/>
      <c r="BN8" s="327"/>
      <c r="BO8" s="327"/>
      <c r="BP8" s="327"/>
      <c r="BQ8" s="327"/>
      <c r="BR8" s="327"/>
    </row>
    <row r="9" spans="3:70" s="2" customFormat="1" ht="28.5" customHeight="1" thickBot="1">
      <c r="C9" s="399"/>
      <c r="D9" s="400"/>
      <c r="E9" s="401"/>
      <c r="F9" s="400"/>
      <c r="G9" s="401"/>
      <c r="H9" s="402"/>
      <c r="I9" s="402"/>
      <c r="J9" s="402"/>
      <c r="K9" s="400"/>
      <c r="L9" s="288"/>
      <c r="M9" s="289"/>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L9" s="326"/>
      <c r="BM9" s="326"/>
      <c r="BN9" s="326"/>
      <c r="BO9" s="326"/>
      <c r="BP9" s="326"/>
      <c r="BQ9" s="326"/>
      <c r="BR9" s="326"/>
    </row>
    <row r="12" spans="3:70" ht="6" customHeight="1" thickBot="1"/>
    <row r="13" spans="3:70" ht="32.1" customHeight="1" thickBot="1">
      <c r="C13" s="4"/>
      <c r="D13" s="5"/>
      <c r="E13" s="403" t="s">
        <v>7</v>
      </c>
      <c r="F13" s="404"/>
      <c r="G13" s="404"/>
      <c r="H13" s="405"/>
      <c r="I13" s="406"/>
      <c r="J13" s="407"/>
      <c r="K13" s="407"/>
      <c r="L13" s="407"/>
      <c r="M13" s="407"/>
      <c r="N13" s="407"/>
      <c r="O13" s="407"/>
      <c r="P13" s="407"/>
      <c r="Q13" s="407"/>
      <c r="R13" s="407"/>
      <c r="S13" s="407"/>
      <c r="T13" s="407"/>
      <c r="U13" s="407"/>
      <c r="V13" s="407"/>
      <c r="W13" s="408"/>
      <c r="X13" s="174"/>
      <c r="Y13" s="175" t="s">
        <v>404</v>
      </c>
      <c r="Z13" s="176"/>
      <c r="AF13" s="329" t="s">
        <v>759</v>
      </c>
      <c r="AG13" s="330"/>
      <c r="AH13" s="330"/>
      <c r="AI13" s="330"/>
      <c r="AJ13" s="330"/>
      <c r="AK13" s="330"/>
      <c r="AL13" s="330"/>
      <c r="AM13" s="330"/>
      <c r="AN13" s="330"/>
      <c r="AO13" s="330"/>
      <c r="AP13" s="330"/>
      <c r="AQ13" s="330"/>
      <c r="AR13" s="330"/>
      <c r="AS13" s="330"/>
      <c r="AT13" s="330"/>
      <c r="AU13" s="330"/>
      <c r="AV13" s="330"/>
      <c r="AW13" s="330"/>
      <c r="AX13" s="330"/>
      <c r="AY13" s="330"/>
      <c r="AZ13" s="330"/>
      <c r="BA13" s="330"/>
      <c r="BB13" s="330"/>
      <c r="BC13" s="330"/>
      <c r="BD13" s="330"/>
      <c r="BE13" s="330"/>
      <c r="BF13" s="330"/>
      <c r="BG13" s="331"/>
    </row>
    <row r="14" spans="3:70" ht="32.1" customHeight="1" thickTop="1">
      <c r="C14" s="6"/>
      <c r="D14" s="7"/>
      <c r="E14" s="344" t="s">
        <v>8</v>
      </c>
      <c r="F14" s="345"/>
      <c r="G14" s="345"/>
      <c r="H14" s="346"/>
      <c r="I14" s="396"/>
      <c r="J14" s="397"/>
      <c r="K14" s="397"/>
      <c r="L14" s="397"/>
      <c r="M14" s="397"/>
      <c r="N14" s="397"/>
      <c r="O14" s="397"/>
      <c r="P14" s="397"/>
      <c r="Q14" s="397"/>
      <c r="R14" s="397"/>
      <c r="S14" s="397"/>
      <c r="T14" s="397"/>
      <c r="U14" s="397"/>
      <c r="V14" s="397"/>
      <c r="W14" s="398"/>
      <c r="X14" s="177"/>
      <c r="Y14" s="373"/>
      <c r="Z14" s="374"/>
      <c r="AC14" s="22"/>
      <c r="AF14" s="332" t="s">
        <v>757</v>
      </c>
      <c r="AG14" s="333"/>
      <c r="AH14" s="333"/>
      <c r="AI14" s="333"/>
      <c r="AJ14" s="333"/>
      <c r="AK14" s="333"/>
      <c r="AL14" s="333"/>
      <c r="AM14" s="333"/>
      <c r="AN14" s="333"/>
      <c r="AO14" s="333"/>
      <c r="AP14" s="333"/>
      <c r="AQ14" s="333"/>
      <c r="AR14" s="333"/>
      <c r="AS14" s="334"/>
      <c r="AT14" s="332" t="s">
        <v>758</v>
      </c>
      <c r="AU14" s="333"/>
      <c r="AV14" s="333"/>
      <c r="AW14" s="333"/>
      <c r="AX14" s="333"/>
      <c r="AY14" s="333"/>
      <c r="AZ14" s="333"/>
      <c r="BA14" s="333"/>
      <c r="BB14" s="333"/>
      <c r="BC14" s="333"/>
      <c r="BD14" s="333"/>
      <c r="BE14" s="333"/>
      <c r="BF14" s="333"/>
      <c r="BG14" s="334"/>
      <c r="BL14" s="280" t="str">
        <f>ADDRESS(ROW(BM14),COLUMN(BM14))</f>
        <v>$BM$14</v>
      </c>
    </row>
    <row r="15" spans="3:70" ht="17.25" customHeight="1" thickBot="1">
      <c r="C15" s="6"/>
      <c r="D15" s="7"/>
      <c r="E15" s="375" t="s">
        <v>9</v>
      </c>
      <c r="F15" s="376"/>
      <c r="G15" s="376"/>
      <c r="H15" s="377"/>
      <c r="I15" s="381"/>
      <c r="J15" s="382"/>
      <c r="K15" s="382"/>
      <c r="L15" s="382"/>
      <c r="M15" s="382"/>
      <c r="N15" s="382"/>
      <c r="O15" s="382"/>
      <c r="P15" s="384" t="s">
        <v>10</v>
      </c>
      <c r="Q15" s="385"/>
      <c r="R15" s="385"/>
      <c r="S15" s="386"/>
      <c r="T15" s="387"/>
      <c r="U15" s="388"/>
      <c r="V15" s="388"/>
      <c r="W15" s="389"/>
      <c r="X15" s="172"/>
      <c r="Y15" s="373"/>
      <c r="Z15" s="374"/>
      <c r="AF15" s="335"/>
      <c r="AG15" s="336"/>
      <c r="AH15" s="336"/>
      <c r="AI15" s="336"/>
      <c r="AJ15" s="336"/>
      <c r="AK15" s="336"/>
      <c r="AL15" s="336"/>
      <c r="AM15" s="336"/>
      <c r="AN15" s="336"/>
      <c r="AO15" s="336"/>
      <c r="AP15" s="336"/>
      <c r="AQ15" s="336"/>
      <c r="AR15" s="336"/>
      <c r="AS15" s="337"/>
      <c r="AT15" s="335"/>
      <c r="AU15" s="336"/>
      <c r="AV15" s="336"/>
      <c r="AW15" s="336"/>
      <c r="AX15" s="336"/>
      <c r="AY15" s="336"/>
      <c r="AZ15" s="336"/>
      <c r="BA15" s="336"/>
      <c r="BB15" s="336"/>
      <c r="BC15" s="336"/>
      <c r="BD15" s="336"/>
      <c r="BE15" s="336"/>
      <c r="BF15" s="336"/>
      <c r="BG15" s="337"/>
      <c r="BK15" s="2"/>
    </row>
    <row r="16" spans="3:70" ht="24.75" customHeight="1">
      <c r="C16" s="6"/>
      <c r="D16" s="7"/>
      <c r="E16" s="378"/>
      <c r="F16" s="379"/>
      <c r="G16" s="379"/>
      <c r="H16" s="380"/>
      <c r="I16" s="347"/>
      <c r="J16" s="383"/>
      <c r="K16" s="383"/>
      <c r="L16" s="383"/>
      <c r="M16" s="383"/>
      <c r="N16" s="383"/>
      <c r="O16" s="383"/>
      <c r="P16" s="390" t="s">
        <v>401</v>
      </c>
      <c r="Q16" s="391"/>
      <c r="R16" s="391"/>
      <c r="S16" s="392"/>
      <c r="T16" s="393"/>
      <c r="U16" s="394"/>
      <c r="V16" s="394"/>
      <c r="W16" s="395"/>
      <c r="X16" s="177"/>
      <c r="Y16" s="178" t="s">
        <v>405</v>
      </c>
      <c r="Z16" s="173"/>
    </row>
    <row r="17" spans="3:80" ht="26.25" customHeight="1">
      <c r="C17" s="9"/>
      <c r="D17" s="10"/>
      <c r="E17" s="344" t="s">
        <v>11</v>
      </c>
      <c r="F17" s="345"/>
      <c r="G17" s="345"/>
      <c r="H17" s="346"/>
      <c r="I17" s="370"/>
      <c r="J17" s="371"/>
      <c r="K17" s="371"/>
      <c r="L17" s="371"/>
      <c r="M17" s="371"/>
      <c r="N17" s="371"/>
      <c r="O17" s="372"/>
      <c r="P17" s="365" t="s">
        <v>12</v>
      </c>
      <c r="Q17" s="366"/>
      <c r="R17" s="366"/>
      <c r="S17" s="367"/>
      <c r="T17" s="368" t="s">
        <v>406</v>
      </c>
      <c r="U17" s="368"/>
      <c r="V17" s="368"/>
      <c r="W17" s="369"/>
      <c r="X17" s="179"/>
      <c r="Y17" s="347"/>
      <c r="Z17" s="348"/>
    </row>
    <row r="18" spans="3:80" ht="9" customHeight="1" thickBot="1">
      <c r="C18" s="11"/>
      <c r="D18" s="8"/>
      <c r="E18" s="8"/>
      <c r="F18" s="8"/>
      <c r="G18" s="8"/>
      <c r="H18" s="8"/>
      <c r="I18" s="8"/>
      <c r="J18" s="8"/>
      <c r="K18" s="8"/>
      <c r="L18" s="8"/>
      <c r="M18" s="8"/>
      <c r="N18" s="8"/>
      <c r="O18" s="8"/>
      <c r="P18" s="8"/>
      <c r="Q18" s="8"/>
      <c r="R18" s="8"/>
      <c r="S18" s="8"/>
      <c r="T18" s="8"/>
      <c r="U18" s="8"/>
      <c r="V18" s="8"/>
      <c r="W18" s="8"/>
      <c r="X18" s="8"/>
      <c r="Y18" s="8"/>
      <c r="Z18" s="12"/>
      <c r="BL18" s="326"/>
      <c r="BM18" s="326"/>
      <c r="BN18" s="326"/>
    </row>
    <row r="19" spans="3:80" s="2" customFormat="1" ht="21.75" customHeight="1" thickBot="1">
      <c r="C19" s="13"/>
      <c r="D19" s="14"/>
      <c r="E19" s="349" t="s">
        <v>13</v>
      </c>
      <c r="F19" s="350"/>
      <c r="G19" s="350"/>
      <c r="H19" s="350"/>
      <c r="I19" s="350"/>
      <c r="J19" s="350"/>
      <c r="K19" s="350"/>
      <c r="L19" s="350"/>
      <c r="M19" s="351"/>
      <c r="N19" s="349" t="s">
        <v>407</v>
      </c>
      <c r="O19" s="350"/>
      <c r="P19" s="350"/>
      <c r="Q19" s="350"/>
      <c r="R19" s="350"/>
      <c r="S19" s="350"/>
      <c r="T19" s="350"/>
      <c r="U19" s="350"/>
      <c r="V19" s="350"/>
      <c r="W19" s="350"/>
      <c r="X19" s="350"/>
      <c r="Y19" s="350"/>
      <c r="Z19" s="352"/>
      <c r="AC19" s="1"/>
      <c r="AD19" s="1"/>
      <c r="AE19" s="1"/>
      <c r="AF19" s="338" t="s">
        <v>760</v>
      </c>
      <c r="AG19" s="339"/>
      <c r="AH19" s="339"/>
      <c r="AI19" s="339"/>
      <c r="AJ19" s="339"/>
      <c r="AK19" s="339"/>
      <c r="AL19" s="339"/>
      <c r="AM19" s="339"/>
      <c r="AN19" s="339"/>
      <c r="AO19" s="339"/>
      <c r="AP19" s="339"/>
      <c r="AQ19" s="339"/>
      <c r="AR19" s="339"/>
      <c r="AS19" s="339"/>
      <c r="AT19" s="339"/>
      <c r="AU19" s="339"/>
      <c r="AV19" s="339"/>
      <c r="AW19" s="339"/>
      <c r="AX19" s="339"/>
      <c r="AY19" s="339"/>
      <c r="AZ19" s="339"/>
      <c r="BA19" s="339"/>
      <c r="BB19" s="339"/>
      <c r="BC19" s="339"/>
      <c r="BD19" s="339"/>
      <c r="BE19" s="339"/>
      <c r="BF19" s="339"/>
      <c r="BG19" s="340"/>
      <c r="BH19" s="1"/>
      <c r="BI19" s="1"/>
      <c r="BJ19" s="1"/>
      <c r="BK19" s="1"/>
      <c r="BL19" s="325"/>
      <c r="BM19" s="325"/>
      <c r="BN19" s="325"/>
      <c r="BO19" s="326"/>
      <c r="BP19" s="326"/>
      <c r="BQ19" s="326"/>
      <c r="BR19" s="326"/>
    </row>
    <row r="20" spans="3:80" ht="12" customHeight="1" thickTop="1">
      <c r="C20" s="6"/>
      <c r="D20" s="7"/>
      <c r="E20" s="353" t="s">
        <v>408</v>
      </c>
      <c r="F20" s="354"/>
      <c r="G20" s="354"/>
      <c r="H20" s="354"/>
      <c r="I20" s="354"/>
      <c r="J20" s="354"/>
      <c r="K20" s="354"/>
      <c r="L20" s="354"/>
      <c r="M20" s="355"/>
      <c r="N20" s="359" t="s">
        <v>409</v>
      </c>
      <c r="O20" s="360"/>
      <c r="P20" s="360"/>
      <c r="Q20" s="360"/>
      <c r="R20" s="360"/>
      <c r="S20" s="360"/>
      <c r="T20" s="360"/>
      <c r="U20" s="360"/>
      <c r="V20" s="360"/>
      <c r="W20" s="360"/>
      <c r="X20" s="360"/>
      <c r="Y20" s="360"/>
      <c r="Z20" s="361"/>
      <c r="AF20" s="332" t="s">
        <v>757</v>
      </c>
      <c r="AG20" s="333"/>
      <c r="AH20" s="333"/>
      <c r="AI20" s="333"/>
      <c r="AJ20" s="333"/>
      <c r="AK20" s="333"/>
      <c r="AL20" s="333"/>
      <c r="AM20" s="333"/>
      <c r="AN20" s="333"/>
      <c r="AO20" s="333"/>
      <c r="AP20" s="333"/>
      <c r="AQ20" s="333"/>
      <c r="AR20" s="333"/>
      <c r="AS20" s="334"/>
      <c r="AT20" s="332" t="s">
        <v>758</v>
      </c>
      <c r="AU20" s="333"/>
      <c r="AV20" s="333"/>
      <c r="AW20" s="333"/>
      <c r="AX20" s="333"/>
      <c r="AY20" s="333"/>
      <c r="AZ20" s="333"/>
      <c r="BA20" s="333"/>
      <c r="BB20" s="333"/>
      <c r="BC20" s="333"/>
      <c r="BD20" s="333"/>
      <c r="BE20" s="333"/>
      <c r="BF20" s="333"/>
      <c r="BG20" s="334"/>
      <c r="BL20" s="280" t="str">
        <f>ADDRESS(ROW(BM20),COLUMN(BM20))</f>
        <v>$BM$20</v>
      </c>
    </row>
    <row r="21" spans="3:80" ht="17.25" customHeight="1" thickBot="1">
      <c r="C21" s="6"/>
      <c r="D21" s="7"/>
      <c r="E21" s="356"/>
      <c r="F21" s="357"/>
      <c r="G21" s="357"/>
      <c r="H21" s="357"/>
      <c r="I21" s="357"/>
      <c r="J21" s="357"/>
      <c r="K21" s="357"/>
      <c r="L21" s="357"/>
      <c r="M21" s="358"/>
      <c r="N21" s="362"/>
      <c r="O21" s="363"/>
      <c r="P21" s="363"/>
      <c r="Q21" s="363"/>
      <c r="R21" s="363"/>
      <c r="S21" s="363"/>
      <c r="T21" s="363"/>
      <c r="U21" s="363"/>
      <c r="V21" s="363"/>
      <c r="W21" s="363"/>
      <c r="X21" s="363"/>
      <c r="Y21" s="363"/>
      <c r="Z21" s="364"/>
      <c r="AA21" s="180"/>
      <c r="AF21" s="335"/>
      <c r="AG21" s="336"/>
      <c r="AH21" s="336"/>
      <c r="AI21" s="336"/>
      <c r="AJ21" s="336"/>
      <c r="AK21" s="336"/>
      <c r="AL21" s="336"/>
      <c r="AM21" s="336"/>
      <c r="AN21" s="336"/>
      <c r="AO21" s="336"/>
      <c r="AP21" s="336"/>
      <c r="AQ21" s="336"/>
      <c r="AR21" s="336"/>
      <c r="AS21" s="337"/>
      <c r="AT21" s="335"/>
      <c r="AU21" s="336"/>
      <c r="AV21" s="336"/>
      <c r="AW21" s="336"/>
      <c r="AX21" s="336"/>
      <c r="AY21" s="336"/>
      <c r="AZ21" s="336"/>
      <c r="BA21" s="336"/>
      <c r="BB21" s="336"/>
      <c r="BC21" s="336"/>
      <c r="BD21" s="336"/>
      <c r="BE21" s="336"/>
      <c r="BF21" s="336"/>
      <c r="BG21" s="337"/>
      <c r="BH21" s="2"/>
      <c r="BI21" s="2"/>
      <c r="BJ21" s="2"/>
    </row>
    <row r="22" spans="3:80" ht="22.9" customHeight="1">
      <c r="C22" s="6"/>
      <c r="D22" s="7"/>
      <c r="E22" s="356"/>
      <c r="F22" s="357"/>
      <c r="G22" s="357"/>
      <c r="H22" s="357"/>
      <c r="I22" s="357"/>
      <c r="J22" s="357"/>
      <c r="K22" s="357"/>
      <c r="L22" s="357"/>
      <c r="M22" s="358"/>
      <c r="N22" s="181"/>
      <c r="O22" s="182" t="s">
        <v>410</v>
      </c>
      <c r="P22" s="93"/>
      <c r="Q22" s="93"/>
      <c r="R22" s="93"/>
      <c r="S22" s="93"/>
      <c r="T22" s="93"/>
      <c r="U22" s="93"/>
      <c r="W22" s="183"/>
      <c r="X22" s="183"/>
      <c r="Y22" s="183"/>
      <c r="Z22" s="184"/>
      <c r="AA22" s="180"/>
      <c r="AB22" s="1" t="b">
        <v>0</v>
      </c>
      <c r="AH22" s="278"/>
    </row>
    <row r="23" spans="3:80" ht="22.9" customHeight="1" thickBot="1">
      <c r="C23" s="15"/>
      <c r="D23" s="16"/>
      <c r="E23" s="170"/>
      <c r="F23" s="171"/>
      <c r="G23" s="171"/>
      <c r="H23" s="341"/>
      <c r="I23" s="342"/>
      <c r="J23" s="342"/>
      <c r="K23" s="342"/>
      <c r="L23" s="343"/>
      <c r="M23" s="185" t="s">
        <v>14</v>
      </c>
      <c r="N23" s="186"/>
      <c r="O23" s="187" t="s">
        <v>411</v>
      </c>
      <c r="P23" s="188"/>
      <c r="Q23" s="188"/>
      <c r="R23" s="188"/>
      <c r="S23" s="188"/>
      <c r="T23" s="188"/>
      <c r="U23" s="188"/>
      <c r="V23" s="189"/>
      <c r="W23" s="190"/>
      <c r="X23" s="190"/>
      <c r="Y23" s="190"/>
      <c r="Z23" s="191"/>
      <c r="AA23" s="180"/>
      <c r="AB23" s="1" t="b">
        <v>0</v>
      </c>
      <c r="AH23" s="278"/>
      <c r="BL23" s="281" t="str">
        <f>ADDRESS(ROW(BO23),COLUMN(BO23))</f>
        <v>$BO$23</v>
      </c>
      <c r="BM23" s="282">
        <f>COUNTIF(BM24:BM28,TRUE)</f>
        <v>0</v>
      </c>
      <c r="BN23" s="283"/>
      <c r="BO23" s="285" t="str">
        <f>_xlfn.TEXTJOIN(",",1,BO24:BO28)</f>
        <v/>
      </c>
    </row>
    <row r="24" spans="3:80" ht="15" customHeight="1">
      <c r="AH24" s="278"/>
      <c r="BL24" s="284"/>
      <c r="BM24" s="284" t="b">
        <v>0</v>
      </c>
      <c r="BN24" s="284">
        <v>1</v>
      </c>
      <c r="BO24" s="283" t="str">
        <f>IF(BM24,BN24,"")</f>
        <v/>
      </c>
      <c r="CB24" s="1" t="b">
        <v>1</v>
      </c>
    </row>
    <row r="25" spans="3:80" ht="13.5" customHeight="1">
      <c r="AE25" s="2"/>
      <c r="BL25" s="284"/>
      <c r="BM25" s="284" t="b">
        <v>0</v>
      </c>
      <c r="BN25" s="284">
        <v>2</v>
      </c>
      <c r="BO25" s="283" t="str">
        <f t="shared" ref="BO25" si="0">IF(BM25,BN25,"")</f>
        <v/>
      </c>
    </row>
    <row r="26" spans="3:80" ht="13.5" customHeight="1">
      <c r="D26" s="3"/>
      <c r="E26" s="192"/>
      <c r="F26" s="3"/>
      <c r="G26" s="3"/>
      <c r="J26" s="3"/>
      <c r="K26" s="3"/>
      <c r="L26" s="192"/>
      <c r="M26" s="3"/>
      <c r="BL26" s="284"/>
      <c r="BM26" s="284"/>
      <c r="BN26" s="284"/>
    </row>
    <row r="27" spans="3:80" ht="186.6" customHeight="1">
      <c r="D27" s="3"/>
      <c r="E27" s="3"/>
      <c r="F27" s="3"/>
      <c r="G27" s="3"/>
      <c r="I27" s="3"/>
      <c r="J27" s="3"/>
      <c r="K27" s="3"/>
      <c r="L27" s="3"/>
      <c r="M27" s="3"/>
      <c r="AI27" s="3"/>
      <c r="AJ27" s="3"/>
      <c r="AK27" s="3"/>
      <c r="BH27" s="2"/>
      <c r="BI27" s="2"/>
      <c r="BJ27" s="2"/>
      <c r="BL27" s="284"/>
      <c r="BM27" s="284"/>
      <c r="BN27" s="284"/>
    </row>
    <row r="28" spans="3:80" ht="13.5" customHeight="1">
      <c r="C28" s="193"/>
      <c r="W28" s="194"/>
      <c r="AI28" s="3"/>
      <c r="AJ28" s="3"/>
      <c r="AK28" s="3"/>
    </row>
    <row r="29" spans="3:80" ht="15.95" customHeight="1">
      <c r="AC29" s="2"/>
      <c r="AD29" s="2"/>
    </row>
    <row r="31" spans="3:80">
      <c r="AE31" s="2"/>
    </row>
    <row r="33" spans="29:31">
      <c r="AE33" s="279"/>
    </row>
    <row r="35" spans="29:31">
      <c r="AC35" s="2"/>
      <c r="AD35" s="2"/>
    </row>
  </sheetData>
  <sheetProtection algorithmName="SHA-512" hashValue="63ymlAkYxEbloN18Molw1M/6eHhQFs7YYojlQex76IP867xOJSRASFrp2cy+aoHjkLW3vEaxNAa2bLZDf0lnyw==" saltValue="zR7iDJ/blg65s1PgyXLZ1w==" spinCount="100000" sheet="1" objects="1" scenarios="1"/>
  <mergeCells count="36">
    <mergeCell ref="C5:M5"/>
    <mergeCell ref="C6:M6"/>
    <mergeCell ref="C8:D8"/>
    <mergeCell ref="E8:F8"/>
    <mergeCell ref="G8:K8"/>
    <mergeCell ref="C7:M7"/>
    <mergeCell ref="C9:D9"/>
    <mergeCell ref="E9:F9"/>
    <mergeCell ref="G9:K9"/>
    <mergeCell ref="E13:H13"/>
    <mergeCell ref="I13:W13"/>
    <mergeCell ref="Y14:Z15"/>
    <mergeCell ref="E15:H16"/>
    <mergeCell ref="I15:O16"/>
    <mergeCell ref="P15:S15"/>
    <mergeCell ref="T15:W15"/>
    <mergeCell ref="P16:S16"/>
    <mergeCell ref="T16:W16"/>
    <mergeCell ref="E14:H14"/>
    <mergeCell ref="I14:W14"/>
    <mergeCell ref="H23:L23"/>
    <mergeCell ref="E17:H17"/>
    <mergeCell ref="Y17:Z17"/>
    <mergeCell ref="E19:M19"/>
    <mergeCell ref="N19:Z19"/>
    <mergeCell ref="E20:M22"/>
    <mergeCell ref="N20:Z21"/>
    <mergeCell ref="P17:S17"/>
    <mergeCell ref="T17:W17"/>
    <mergeCell ref="I17:O17"/>
    <mergeCell ref="AF13:BG13"/>
    <mergeCell ref="AF14:AS15"/>
    <mergeCell ref="AT14:BG15"/>
    <mergeCell ref="AF19:BG19"/>
    <mergeCell ref="AF20:AS21"/>
    <mergeCell ref="AT20:BG21"/>
  </mergeCells>
  <phoneticPr fontId="1"/>
  <pageMargins left="0.70866141732283472" right="0.70866141732283472" top="0.74803149606299213" bottom="0.74803149606299213" header="0.31496062992125984" footer="0.31496062992125984"/>
  <pageSetup paperSize="8" scale="88"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locked="0" defaultSize="0" autoFill="0" autoLine="0" autoPict="0">
                <anchor moveWithCells="1">
                  <from>
                    <xdr:col>13</xdr:col>
                    <xdr:colOff>19050</xdr:colOff>
                    <xdr:row>21</xdr:row>
                    <xdr:rowOff>9525</xdr:rowOff>
                  </from>
                  <to>
                    <xdr:col>14</xdr:col>
                    <xdr:colOff>85725</xdr:colOff>
                    <xdr:row>21</xdr:row>
                    <xdr:rowOff>247650</xdr:rowOff>
                  </to>
                </anchor>
              </controlPr>
            </control>
          </mc:Choice>
        </mc:AlternateContent>
        <mc:AlternateContent xmlns:mc="http://schemas.openxmlformats.org/markup-compatibility/2006">
          <mc:Choice Requires="x14">
            <control shapeId="20482" r:id="rId5" name="Check Box 2">
              <controlPr locked="0" defaultSize="0" autoFill="0" autoLine="0" autoPict="0">
                <anchor moveWithCells="1">
                  <from>
                    <xdr:col>13</xdr:col>
                    <xdr:colOff>9525</xdr:colOff>
                    <xdr:row>21</xdr:row>
                    <xdr:rowOff>276225</xdr:rowOff>
                  </from>
                  <to>
                    <xdr:col>14</xdr:col>
                    <xdr:colOff>66675</xdr:colOff>
                    <xdr:row>22</xdr:row>
                    <xdr:rowOff>238125</xdr:rowOff>
                  </to>
                </anchor>
              </controlPr>
            </control>
          </mc:Choice>
        </mc:AlternateContent>
        <mc:AlternateContent xmlns:mc="http://schemas.openxmlformats.org/markup-compatibility/2006">
          <mc:Choice Requires="x14">
            <control shapeId="20483" r:id="rId6" name="Option Button 3">
              <controlPr locked="0" defaultSize="0" autoFill="0" autoLine="0" autoPict="0">
                <anchor moveWithCells="1">
                  <from>
                    <xdr:col>34</xdr:col>
                    <xdr:colOff>28575</xdr:colOff>
                    <xdr:row>13</xdr:row>
                    <xdr:rowOff>200025</xdr:rowOff>
                  </from>
                  <to>
                    <xdr:col>36</xdr:col>
                    <xdr:colOff>133350</xdr:colOff>
                    <xdr:row>14</xdr:row>
                    <xdr:rowOff>28575</xdr:rowOff>
                  </to>
                </anchor>
              </controlPr>
            </control>
          </mc:Choice>
        </mc:AlternateContent>
        <mc:AlternateContent xmlns:mc="http://schemas.openxmlformats.org/markup-compatibility/2006">
          <mc:Choice Requires="x14">
            <control shapeId="20484" r:id="rId7" name="Option Button 4">
              <controlPr locked="0" defaultSize="0" autoFill="0" autoLine="0" autoPict="0">
                <anchor moveWithCells="1">
                  <from>
                    <xdr:col>46</xdr:col>
                    <xdr:colOff>47625</xdr:colOff>
                    <xdr:row>13</xdr:row>
                    <xdr:rowOff>209550</xdr:rowOff>
                  </from>
                  <to>
                    <xdr:col>48</xdr:col>
                    <xdr:colOff>152400</xdr:colOff>
                    <xdr:row>14</xdr:row>
                    <xdr:rowOff>38100</xdr:rowOff>
                  </to>
                </anchor>
              </controlPr>
            </control>
          </mc:Choice>
        </mc:AlternateContent>
        <mc:AlternateContent xmlns:mc="http://schemas.openxmlformats.org/markup-compatibility/2006">
          <mc:Choice Requires="x14">
            <control shapeId="20485" r:id="rId8" name="Option Button 5">
              <controlPr locked="0" defaultSize="0" autoFill="0" autoLine="0" autoPict="0">
                <anchor moveWithCells="1">
                  <from>
                    <xdr:col>34</xdr:col>
                    <xdr:colOff>9525</xdr:colOff>
                    <xdr:row>19</xdr:row>
                    <xdr:rowOff>66675</xdr:rowOff>
                  </from>
                  <to>
                    <xdr:col>36</xdr:col>
                    <xdr:colOff>114300</xdr:colOff>
                    <xdr:row>20</xdr:row>
                    <xdr:rowOff>142875</xdr:rowOff>
                  </to>
                </anchor>
              </controlPr>
            </control>
          </mc:Choice>
        </mc:AlternateContent>
        <mc:AlternateContent xmlns:mc="http://schemas.openxmlformats.org/markup-compatibility/2006">
          <mc:Choice Requires="x14">
            <control shapeId="20486" r:id="rId9" name="Option Button 6">
              <controlPr locked="0" defaultSize="0" autoFill="0" autoLine="0" autoPict="0">
                <anchor moveWithCells="1">
                  <from>
                    <xdr:col>46</xdr:col>
                    <xdr:colOff>66675</xdr:colOff>
                    <xdr:row>19</xdr:row>
                    <xdr:rowOff>85725</xdr:rowOff>
                  </from>
                  <to>
                    <xdr:col>48</xdr:col>
                    <xdr:colOff>171450</xdr:colOff>
                    <xdr:row>20</xdr:row>
                    <xdr:rowOff>152400</xdr:rowOff>
                  </to>
                </anchor>
              </controlPr>
            </control>
          </mc:Choice>
        </mc:AlternateContent>
        <mc:AlternateContent xmlns:mc="http://schemas.openxmlformats.org/markup-compatibility/2006">
          <mc:Choice Requires="x14">
            <control shapeId="20487" r:id="rId10" name="Group Box 7">
              <controlPr defaultSize="0" autoFill="0" autoPict="0">
                <anchor moveWithCells="1">
                  <from>
                    <xdr:col>32</xdr:col>
                    <xdr:colOff>142875</xdr:colOff>
                    <xdr:row>13</xdr:row>
                    <xdr:rowOff>66675</xdr:rowOff>
                  </from>
                  <to>
                    <xdr:col>57</xdr:col>
                    <xdr:colOff>57150</xdr:colOff>
                    <xdr:row>15</xdr:row>
                    <xdr:rowOff>66675</xdr:rowOff>
                  </to>
                </anchor>
              </controlPr>
            </control>
          </mc:Choice>
        </mc:AlternateContent>
        <mc:AlternateContent xmlns:mc="http://schemas.openxmlformats.org/markup-compatibility/2006">
          <mc:Choice Requires="x14">
            <control shapeId="20488" r:id="rId11" name="Group Box 8">
              <controlPr defaultSize="0" autoFill="0" autoPict="0">
                <anchor moveWithCells="1">
                  <from>
                    <xdr:col>33</xdr:col>
                    <xdr:colOff>19050</xdr:colOff>
                    <xdr:row>18</xdr:row>
                    <xdr:rowOff>228600</xdr:rowOff>
                  </from>
                  <to>
                    <xdr:col>57</xdr:col>
                    <xdr:colOff>47625</xdr:colOff>
                    <xdr:row>21</xdr:row>
                    <xdr:rowOff>142875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rgb="FFFF0000"/>
    <pageSetUpPr fitToPage="1"/>
  </sheetPr>
  <dimension ref="B1:AF2715"/>
  <sheetViews>
    <sheetView view="pageBreakPreview" zoomScaleNormal="55" zoomScaleSheetLayoutView="100" workbookViewId="0">
      <selection activeCell="B1" sqref="B1"/>
    </sheetView>
  </sheetViews>
  <sheetFormatPr defaultColWidth="8.75" defaultRowHeight="16.5"/>
  <cols>
    <col min="1" max="1" width="3.75" style="73" customWidth="1"/>
    <col min="2" max="2" width="6.5" style="73" customWidth="1"/>
    <col min="3" max="3" width="24.25" style="73" customWidth="1"/>
    <col min="4" max="4" width="10.75" style="73" customWidth="1"/>
    <col min="5" max="5" width="8.75" style="73" customWidth="1"/>
    <col min="6" max="6" width="5.25" style="73" bestFit="1" customWidth="1"/>
    <col min="7" max="7" width="3.25" style="73" customWidth="1"/>
    <col min="8" max="10" width="6.75" style="73" customWidth="1"/>
    <col min="11" max="11" width="11.75" style="73" customWidth="1"/>
    <col min="12" max="12" width="24.375" style="73" customWidth="1"/>
    <col min="13" max="13" width="23.875" style="73" customWidth="1"/>
    <col min="14" max="14" width="8.75" style="73" customWidth="1"/>
    <col min="15" max="15" width="5.25" style="73" bestFit="1" customWidth="1"/>
    <col min="16" max="16" width="3.25" style="73" customWidth="1"/>
    <col min="17" max="17" width="28.125" style="73" customWidth="1"/>
    <col min="18" max="18" width="12.75" style="73" customWidth="1"/>
    <col min="19" max="21" width="6.75" style="73" customWidth="1"/>
    <col min="22" max="22" width="11.75" style="73" customWidth="1"/>
    <col min="23" max="23" width="20.125" style="73" customWidth="1"/>
    <col min="24" max="25" width="12.75" style="73" customWidth="1"/>
    <col min="26" max="27" width="23.875" style="73" customWidth="1"/>
    <col min="28" max="28" width="12.75" style="73" customWidth="1"/>
    <col min="29" max="30" width="2.125" style="73" hidden="1" customWidth="1"/>
    <col min="31" max="36" width="0" style="73" hidden="1" customWidth="1"/>
    <col min="37" max="16384" width="8.75" style="73"/>
  </cols>
  <sheetData>
    <row r="1" spans="17:31">
      <c r="AE1" s="290">
        <f>MAX(AE26:AE4278)</f>
        <v>9</v>
      </c>
    </row>
    <row r="3" spans="17:31" ht="19.5" thickBot="1">
      <c r="Q3" s="85" t="s">
        <v>346</v>
      </c>
      <c r="T3" s="3"/>
      <c r="U3" s="3"/>
      <c r="V3" s="3"/>
    </row>
    <row r="4" spans="17:31" ht="18.75">
      <c r="Q4" s="436" t="s">
        <v>157</v>
      </c>
      <c r="R4" s="437"/>
      <c r="S4" s="437"/>
      <c r="T4" s="437"/>
      <c r="U4" s="437"/>
      <c r="V4" s="438" t="s">
        <v>337</v>
      </c>
      <c r="W4" s="438"/>
      <c r="X4" s="439"/>
    </row>
    <row r="5" spans="17:31" ht="18.75">
      <c r="Q5" s="440" t="s">
        <v>158</v>
      </c>
      <c r="R5" s="430"/>
      <c r="S5" s="430"/>
      <c r="T5" s="430"/>
      <c r="U5" s="430"/>
      <c r="V5" s="429" t="s">
        <v>336</v>
      </c>
      <c r="W5" s="430"/>
      <c r="X5" s="431"/>
    </row>
    <row r="6" spans="17:31" ht="18.75">
      <c r="Q6" s="440" t="s">
        <v>159</v>
      </c>
      <c r="R6" s="430"/>
      <c r="S6" s="430"/>
      <c r="T6" s="430"/>
      <c r="U6" s="430"/>
      <c r="V6" s="429" t="s">
        <v>338</v>
      </c>
      <c r="W6" s="430"/>
      <c r="X6" s="431"/>
    </row>
    <row r="7" spans="17:31" ht="18.75">
      <c r="Q7" s="440" t="s">
        <v>160</v>
      </c>
      <c r="R7" s="430"/>
      <c r="S7" s="430"/>
      <c r="T7" s="430"/>
      <c r="U7" s="430"/>
      <c r="V7" s="429" t="s">
        <v>344</v>
      </c>
      <c r="W7" s="430"/>
      <c r="X7" s="431"/>
    </row>
    <row r="8" spans="17:31" ht="18.75">
      <c r="Q8" s="440" t="s">
        <v>153</v>
      </c>
      <c r="R8" s="430"/>
      <c r="S8" s="430"/>
      <c r="T8" s="430"/>
      <c r="U8" s="430"/>
      <c r="V8" s="429" t="s">
        <v>347</v>
      </c>
      <c r="W8" s="430"/>
      <c r="X8" s="431"/>
    </row>
    <row r="9" spans="17:31" ht="18.75">
      <c r="Q9" s="440" t="s">
        <v>340</v>
      </c>
      <c r="R9" s="430"/>
      <c r="S9" s="430"/>
      <c r="T9" s="430"/>
      <c r="U9" s="430"/>
      <c r="V9" s="429" t="s">
        <v>342</v>
      </c>
      <c r="W9" s="430"/>
      <c r="X9" s="431"/>
    </row>
    <row r="10" spans="17:31" ht="18.75">
      <c r="Q10" s="440" t="s">
        <v>339</v>
      </c>
      <c r="R10" s="430"/>
      <c r="S10" s="430"/>
      <c r="T10" s="430"/>
      <c r="U10" s="430"/>
      <c r="V10" s="429" t="s">
        <v>342</v>
      </c>
      <c r="W10" s="430"/>
      <c r="X10" s="431"/>
    </row>
    <row r="11" spans="17:31" ht="18.75">
      <c r="Q11" s="440" t="s">
        <v>334</v>
      </c>
      <c r="R11" s="444"/>
      <c r="S11" s="444"/>
      <c r="T11" s="444"/>
      <c r="U11" s="444"/>
      <c r="V11" s="429" t="s">
        <v>348</v>
      </c>
      <c r="W11" s="430"/>
      <c r="X11" s="431"/>
    </row>
    <row r="12" spans="17:31" ht="18.75">
      <c r="Q12" s="433" t="s">
        <v>341</v>
      </c>
      <c r="R12" s="430"/>
      <c r="S12" s="430"/>
      <c r="T12" s="430"/>
      <c r="U12" s="430"/>
      <c r="V12" s="432" t="s">
        <v>343</v>
      </c>
      <c r="W12" s="430"/>
      <c r="X12" s="431"/>
    </row>
    <row r="13" spans="17:31" ht="18.75">
      <c r="Q13" s="426" t="s">
        <v>154</v>
      </c>
      <c r="R13" s="434"/>
      <c r="S13" s="434"/>
      <c r="T13" s="434"/>
      <c r="U13" s="435"/>
      <c r="V13" s="429" t="s">
        <v>336</v>
      </c>
      <c r="W13" s="430"/>
      <c r="X13" s="431"/>
    </row>
    <row r="14" spans="17:31" ht="18.75">
      <c r="Q14" s="426" t="s">
        <v>155</v>
      </c>
      <c r="R14" s="427"/>
      <c r="S14" s="427"/>
      <c r="T14" s="427"/>
      <c r="U14" s="428"/>
      <c r="V14" s="429" t="s">
        <v>338</v>
      </c>
      <c r="W14" s="430"/>
      <c r="X14" s="431"/>
    </row>
    <row r="15" spans="17:31" ht="18" customHeight="1">
      <c r="Q15" s="426" t="s">
        <v>156</v>
      </c>
      <c r="R15" s="427"/>
      <c r="S15" s="427"/>
      <c r="T15" s="427"/>
      <c r="U15" s="428"/>
      <c r="V15" s="429" t="s">
        <v>344</v>
      </c>
      <c r="W15" s="430"/>
      <c r="X15" s="431"/>
    </row>
    <row r="16" spans="17:31" ht="18.75">
      <c r="Q16" s="426" t="s">
        <v>161</v>
      </c>
      <c r="R16" s="427"/>
      <c r="S16" s="427"/>
      <c r="T16" s="427"/>
      <c r="U16" s="428"/>
      <c r="V16" s="429" t="s">
        <v>345</v>
      </c>
      <c r="W16" s="430"/>
      <c r="X16" s="431"/>
    </row>
    <row r="17" spans="2:32" ht="18.75">
      <c r="Q17" s="426" t="s">
        <v>162</v>
      </c>
      <c r="R17" s="427"/>
      <c r="S17" s="427"/>
      <c r="T17" s="427"/>
      <c r="U17" s="428"/>
      <c r="V17" s="429" t="s">
        <v>338</v>
      </c>
      <c r="W17" s="430"/>
      <c r="X17" s="431"/>
    </row>
    <row r="18" spans="2:32" ht="18.75">
      <c r="Q18" s="426" t="s">
        <v>163</v>
      </c>
      <c r="R18" s="427"/>
      <c r="S18" s="427"/>
      <c r="T18" s="427"/>
      <c r="U18" s="428"/>
      <c r="V18" s="429" t="s">
        <v>338</v>
      </c>
      <c r="W18" s="430"/>
      <c r="X18" s="431"/>
    </row>
    <row r="19" spans="2:32" ht="18.75">
      <c r="Q19" s="426" t="s">
        <v>164</v>
      </c>
      <c r="R19" s="427"/>
      <c r="S19" s="427"/>
      <c r="T19" s="427"/>
      <c r="U19" s="428"/>
      <c r="V19" s="432" t="s">
        <v>367</v>
      </c>
      <c r="W19" s="430"/>
      <c r="X19" s="431"/>
    </row>
    <row r="20" spans="2:32" ht="19.5" thickBot="1">
      <c r="Q20" s="420" t="s">
        <v>165</v>
      </c>
      <c r="R20" s="421"/>
      <c r="S20" s="421"/>
      <c r="T20" s="421"/>
      <c r="U20" s="422"/>
      <c r="V20" s="423" t="s">
        <v>352</v>
      </c>
      <c r="W20" s="424"/>
      <c r="X20" s="425"/>
    </row>
    <row r="21" spans="2:32" ht="17.25" thickBot="1"/>
    <row r="22" spans="2:32" ht="51" customHeight="1" thickBot="1">
      <c r="B22" s="441" t="s">
        <v>229</v>
      </c>
      <c r="C22" s="445"/>
      <c r="D22" s="445"/>
      <c r="E22" s="445"/>
      <c r="F22" s="446"/>
      <c r="G22" s="91"/>
      <c r="H22" s="441" t="s">
        <v>227</v>
      </c>
      <c r="I22" s="445"/>
      <c r="J22" s="445"/>
      <c r="K22" s="445"/>
      <c r="L22" s="445"/>
      <c r="M22" s="445"/>
      <c r="N22" s="445"/>
      <c r="O22" s="446"/>
      <c r="P22" s="91"/>
      <c r="Q22" s="441" t="s">
        <v>228</v>
      </c>
      <c r="R22" s="442"/>
      <c r="S22" s="442"/>
      <c r="T22" s="442"/>
      <c r="U22" s="442"/>
      <c r="V22" s="442"/>
      <c r="W22" s="442"/>
      <c r="X22" s="442"/>
      <c r="Y22" s="442"/>
      <c r="Z22" s="442"/>
      <c r="AA22" s="442"/>
      <c r="AB22" s="443"/>
    </row>
    <row r="23" spans="2:32" ht="30.6" customHeight="1">
      <c r="B23" s="453"/>
      <c r="C23" s="455" t="s">
        <v>15</v>
      </c>
      <c r="D23" s="457" t="s">
        <v>16</v>
      </c>
      <c r="E23" s="474" t="s">
        <v>17</v>
      </c>
      <c r="F23" s="475"/>
      <c r="G23" s="137"/>
      <c r="H23" s="452" t="s">
        <v>136</v>
      </c>
      <c r="I23" s="450"/>
      <c r="J23" s="450"/>
      <c r="K23" s="451"/>
      <c r="L23" s="472" t="s">
        <v>226</v>
      </c>
      <c r="M23" s="462"/>
      <c r="N23" s="459" t="s">
        <v>18</v>
      </c>
      <c r="O23" s="470"/>
      <c r="P23" s="137"/>
      <c r="Q23" s="461" t="s">
        <v>150</v>
      </c>
      <c r="R23" s="462"/>
      <c r="S23" s="449" t="s">
        <v>143</v>
      </c>
      <c r="T23" s="450"/>
      <c r="U23" s="450"/>
      <c r="V23" s="451"/>
      <c r="W23" s="457" t="s">
        <v>137</v>
      </c>
      <c r="X23" s="472" t="s">
        <v>142</v>
      </c>
      <c r="Y23" s="462"/>
      <c r="Z23" s="457" t="s">
        <v>151</v>
      </c>
      <c r="AA23" s="459" t="s">
        <v>152</v>
      </c>
      <c r="AB23" s="460"/>
    </row>
    <row r="24" spans="2:32" ht="28.5">
      <c r="B24" s="454"/>
      <c r="C24" s="456"/>
      <c r="D24" s="458"/>
      <c r="E24" s="138"/>
      <c r="F24" s="139" t="s">
        <v>19</v>
      </c>
      <c r="G24" s="140"/>
      <c r="H24" s="141" t="s">
        <v>20</v>
      </c>
      <c r="I24" s="142" t="s">
        <v>21</v>
      </c>
      <c r="J24" s="142" t="s">
        <v>22</v>
      </c>
      <c r="K24" s="142" t="s">
        <v>224</v>
      </c>
      <c r="L24" s="143" t="s">
        <v>222</v>
      </c>
      <c r="M24" s="144" t="s">
        <v>223</v>
      </c>
      <c r="N24" s="145"/>
      <c r="O24" s="139" t="s">
        <v>19</v>
      </c>
      <c r="P24" s="140"/>
      <c r="Q24" s="146"/>
      <c r="R24" s="147" t="s">
        <v>224</v>
      </c>
      <c r="S24" s="142" t="s">
        <v>20</v>
      </c>
      <c r="T24" s="142" t="s">
        <v>21</v>
      </c>
      <c r="U24" s="142" t="s">
        <v>22</v>
      </c>
      <c r="V24" s="142" t="s">
        <v>224</v>
      </c>
      <c r="W24" s="471"/>
      <c r="X24" s="142" t="s">
        <v>55</v>
      </c>
      <c r="Y24" s="142" t="s">
        <v>56</v>
      </c>
      <c r="Z24" s="473"/>
      <c r="AA24" s="148"/>
      <c r="AB24" s="149" t="s">
        <v>224</v>
      </c>
    </row>
    <row r="25" spans="2:32" ht="60.6" customHeight="1" thickBot="1">
      <c r="B25" s="150" t="s">
        <v>148</v>
      </c>
      <c r="C25" s="447" t="s">
        <v>430</v>
      </c>
      <c r="D25" s="448"/>
      <c r="E25" s="463" t="s">
        <v>138</v>
      </c>
      <c r="F25" s="464"/>
      <c r="G25" s="151"/>
      <c r="H25" s="465" t="s">
        <v>751</v>
      </c>
      <c r="I25" s="466"/>
      <c r="J25" s="466"/>
      <c r="K25" s="152" t="s">
        <v>225</v>
      </c>
      <c r="L25" s="153" t="s">
        <v>752</v>
      </c>
      <c r="M25" s="154" t="s">
        <v>753</v>
      </c>
      <c r="N25" s="463" t="s">
        <v>140</v>
      </c>
      <c r="O25" s="464"/>
      <c r="P25" s="151"/>
      <c r="Q25" s="155" t="s">
        <v>754</v>
      </c>
      <c r="R25" s="156" t="s">
        <v>225</v>
      </c>
      <c r="S25" s="467" t="s">
        <v>755</v>
      </c>
      <c r="T25" s="468"/>
      <c r="U25" s="469"/>
      <c r="V25" s="152" t="s">
        <v>225</v>
      </c>
      <c r="W25" s="152" t="s">
        <v>141</v>
      </c>
      <c r="X25" s="152" t="s">
        <v>144</v>
      </c>
      <c r="Y25" s="152" t="s">
        <v>145</v>
      </c>
      <c r="Z25" s="157" t="s">
        <v>756</v>
      </c>
      <c r="AA25" s="157" t="s">
        <v>753</v>
      </c>
      <c r="AB25" s="158" t="s">
        <v>225</v>
      </c>
    </row>
    <row r="26" spans="2:32" ht="61.15" customHeight="1">
      <c r="B26" s="102">
        <v>1</v>
      </c>
      <c r="C26" s="292" t="s">
        <v>413</v>
      </c>
      <c r="D26" s="293" t="s">
        <v>422</v>
      </c>
      <c r="E26" s="294"/>
      <c r="F26" s="295"/>
      <c r="G26" s="296"/>
      <c r="H26" s="297"/>
      <c r="I26" s="298"/>
      <c r="J26" s="298"/>
      <c r="K26" s="298"/>
      <c r="L26" s="292"/>
      <c r="M26" s="292"/>
      <c r="N26" s="294"/>
      <c r="O26" s="295"/>
      <c r="P26" s="296"/>
      <c r="Q26" s="299"/>
      <c r="R26" s="298"/>
      <c r="S26" s="298"/>
      <c r="T26" s="298"/>
      <c r="U26" s="298"/>
      <c r="V26" s="298"/>
      <c r="W26" s="292"/>
      <c r="X26" s="292"/>
      <c r="Y26" s="292"/>
      <c r="Z26" s="292"/>
      <c r="AA26" s="292"/>
      <c r="AB26" s="295"/>
      <c r="AE26" s="291">
        <f>IF(AF26&gt;0,B26,"")</f>
        <v>1</v>
      </c>
      <c r="AF26" s="291">
        <f>COUNTA(C26,E26:F26,H26:O26,Q26:AB26)</f>
        <v>1</v>
      </c>
    </row>
    <row r="27" spans="2:32" ht="61.15" customHeight="1">
      <c r="B27" s="95">
        <v>2</v>
      </c>
      <c r="C27" s="300" t="s">
        <v>414</v>
      </c>
      <c r="D27" s="301" t="s">
        <v>423</v>
      </c>
      <c r="E27" s="294"/>
      <c r="F27" s="295"/>
      <c r="G27" s="302"/>
      <c r="H27" s="303"/>
      <c r="I27" s="304"/>
      <c r="J27" s="304"/>
      <c r="K27" s="304"/>
      <c r="L27" s="305"/>
      <c r="M27" s="305"/>
      <c r="N27" s="294"/>
      <c r="O27" s="295"/>
      <c r="P27" s="302"/>
      <c r="Q27" s="306"/>
      <c r="R27" s="307"/>
      <c r="S27" s="307"/>
      <c r="T27" s="307"/>
      <c r="U27" s="307"/>
      <c r="V27" s="307"/>
      <c r="W27" s="292"/>
      <c r="X27" s="308"/>
      <c r="Y27" s="308"/>
      <c r="Z27" s="308"/>
      <c r="AA27" s="308"/>
      <c r="AB27" s="295"/>
      <c r="AE27" s="291">
        <f t="shared" ref="AE27:AE90" si="0">IF(AF27&gt;0,B27,"")</f>
        <v>2</v>
      </c>
      <c r="AF27" s="291">
        <f t="shared" ref="AF27:AF90" si="1">COUNTA(C27,E27:F27,H27:O27,Q27:AB27)</f>
        <v>1</v>
      </c>
    </row>
    <row r="28" spans="2:32" ht="61.15" customHeight="1">
      <c r="B28" s="95">
        <v>3</v>
      </c>
      <c r="C28" s="300" t="s">
        <v>415</v>
      </c>
      <c r="D28" s="301" t="s">
        <v>424</v>
      </c>
      <c r="E28" s="294"/>
      <c r="F28" s="295"/>
      <c r="G28" s="302"/>
      <c r="H28" s="303"/>
      <c r="I28" s="304"/>
      <c r="J28" s="304"/>
      <c r="K28" s="304"/>
      <c r="L28" s="305"/>
      <c r="M28" s="305"/>
      <c r="N28" s="294"/>
      <c r="O28" s="295"/>
      <c r="P28" s="302"/>
      <c r="Q28" s="306"/>
      <c r="R28" s="307"/>
      <c r="S28" s="307"/>
      <c r="T28" s="307"/>
      <c r="U28" s="307"/>
      <c r="V28" s="307"/>
      <c r="W28" s="292"/>
      <c r="X28" s="308"/>
      <c r="Y28" s="308"/>
      <c r="Z28" s="308"/>
      <c r="AA28" s="308"/>
      <c r="AB28" s="295"/>
      <c r="AE28" s="291">
        <f t="shared" si="0"/>
        <v>3</v>
      </c>
      <c r="AF28" s="291">
        <f t="shared" si="1"/>
        <v>1</v>
      </c>
    </row>
    <row r="29" spans="2:32" ht="61.15" customHeight="1">
      <c r="B29" s="95">
        <v>4</v>
      </c>
      <c r="C29" s="300" t="s">
        <v>416</v>
      </c>
      <c r="D29" s="301" t="s">
        <v>424</v>
      </c>
      <c r="E29" s="294"/>
      <c r="F29" s="295"/>
      <c r="G29" s="302"/>
      <c r="H29" s="303"/>
      <c r="I29" s="304"/>
      <c r="J29" s="304"/>
      <c r="K29" s="304"/>
      <c r="L29" s="305"/>
      <c r="M29" s="305"/>
      <c r="N29" s="294"/>
      <c r="O29" s="295"/>
      <c r="P29" s="302"/>
      <c r="Q29" s="306"/>
      <c r="R29" s="307"/>
      <c r="S29" s="307"/>
      <c r="T29" s="307"/>
      <c r="U29" s="307"/>
      <c r="V29" s="307"/>
      <c r="W29" s="292"/>
      <c r="X29" s="308"/>
      <c r="Y29" s="308"/>
      <c r="Z29" s="308"/>
      <c r="AA29" s="308"/>
      <c r="AB29" s="295"/>
      <c r="AE29" s="291">
        <f t="shared" si="0"/>
        <v>4</v>
      </c>
      <c r="AF29" s="291">
        <f t="shared" si="1"/>
        <v>1</v>
      </c>
    </row>
    <row r="30" spans="2:32" ht="61.15" customHeight="1">
      <c r="B30" s="95">
        <v>5</v>
      </c>
      <c r="C30" s="300" t="s">
        <v>417</v>
      </c>
      <c r="D30" s="301" t="s">
        <v>425</v>
      </c>
      <c r="E30" s="294"/>
      <c r="F30" s="295"/>
      <c r="G30" s="302"/>
      <c r="H30" s="303"/>
      <c r="I30" s="304"/>
      <c r="J30" s="304"/>
      <c r="K30" s="304"/>
      <c r="L30" s="305"/>
      <c r="M30" s="305"/>
      <c r="N30" s="294"/>
      <c r="O30" s="295"/>
      <c r="P30" s="302"/>
      <c r="Q30" s="306"/>
      <c r="R30" s="307"/>
      <c r="S30" s="307"/>
      <c r="T30" s="307"/>
      <c r="U30" s="307"/>
      <c r="V30" s="307"/>
      <c r="W30" s="292"/>
      <c r="X30" s="308"/>
      <c r="Y30" s="308"/>
      <c r="Z30" s="308"/>
      <c r="AA30" s="308"/>
      <c r="AB30" s="295"/>
      <c r="AE30" s="291">
        <f t="shared" si="0"/>
        <v>5</v>
      </c>
      <c r="AF30" s="291">
        <f t="shared" si="1"/>
        <v>1</v>
      </c>
    </row>
    <row r="31" spans="2:32" ht="61.15" customHeight="1">
      <c r="B31" s="95">
        <v>6</v>
      </c>
      <c r="C31" s="300" t="s">
        <v>418</v>
      </c>
      <c r="D31" s="301" t="s">
        <v>426</v>
      </c>
      <c r="E31" s="294"/>
      <c r="F31" s="295"/>
      <c r="G31" s="302"/>
      <c r="H31" s="303"/>
      <c r="I31" s="304"/>
      <c r="J31" s="304"/>
      <c r="K31" s="304"/>
      <c r="L31" s="305"/>
      <c r="M31" s="305"/>
      <c r="N31" s="294"/>
      <c r="O31" s="295"/>
      <c r="P31" s="302"/>
      <c r="Q31" s="306"/>
      <c r="R31" s="307"/>
      <c r="S31" s="307"/>
      <c r="T31" s="307"/>
      <c r="U31" s="307"/>
      <c r="V31" s="307"/>
      <c r="W31" s="292"/>
      <c r="X31" s="308"/>
      <c r="Y31" s="308"/>
      <c r="Z31" s="308"/>
      <c r="AA31" s="308"/>
      <c r="AB31" s="295"/>
      <c r="AE31" s="291">
        <f t="shared" si="0"/>
        <v>6</v>
      </c>
      <c r="AF31" s="291">
        <f t="shared" si="1"/>
        <v>1</v>
      </c>
    </row>
    <row r="32" spans="2:32" ht="61.15" customHeight="1">
      <c r="B32" s="95">
        <v>7</v>
      </c>
      <c r="C32" s="300" t="s">
        <v>419</v>
      </c>
      <c r="D32" s="301" t="s">
        <v>427</v>
      </c>
      <c r="E32" s="294"/>
      <c r="F32" s="295"/>
      <c r="G32" s="302"/>
      <c r="H32" s="303"/>
      <c r="I32" s="304"/>
      <c r="J32" s="304"/>
      <c r="K32" s="304"/>
      <c r="L32" s="305"/>
      <c r="M32" s="305"/>
      <c r="N32" s="294"/>
      <c r="O32" s="295"/>
      <c r="P32" s="302"/>
      <c r="Q32" s="306"/>
      <c r="R32" s="307"/>
      <c r="S32" s="307"/>
      <c r="T32" s="307"/>
      <c r="U32" s="307"/>
      <c r="V32" s="307"/>
      <c r="W32" s="292"/>
      <c r="X32" s="308"/>
      <c r="Y32" s="308"/>
      <c r="Z32" s="308"/>
      <c r="AA32" s="308"/>
      <c r="AB32" s="295"/>
      <c r="AE32" s="291">
        <f t="shared" si="0"/>
        <v>7</v>
      </c>
      <c r="AF32" s="291">
        <f t="shared" si="1"/>
        <v>1</v>
      </c>
    </row>
    <row r="33" spans="2:32" ht="61.15" customHeight="1">
      <c r="B33" s="95">
        <v>8</v>
      </c>
      <c r="C33" s="300" t="s">
        <v>420</v>
      </c>
      <c r="D33" s="301" t="s">
        <v>428</v>
      </c>
      <c r="E33" s="294"/>
      <c r="F33" s="295"/>
      <c r="G33" s="302"/>
      <c r="H33" s="303"/>
      <c r="I33" s="304"/>
      <c r="J33" s="304"/>
      <c r="K33" s="304"/>
      <c r="L33" s="305"/>
      <c r="M33" s="305"/>
      <c r="N33" s="294"/>
      <c r="O33" s="295"/>
      <c r="P33" s="302"/>
      <c r="Q33" s="306"/>
      <c r="R33" s="307"/>
      <c r="S33" s="307"/>
      <c r="T33" s="307"/>
      <c r="U33" s="307"/>
      <c r="V33" s="307"/>
      <c r="W33" s="292"/>
      <c r="X33" s="308"/>
      <c r="Y33" s="308"/>
      <c r="Z33" s="308"/>
      <c r="AA33" s="308"/>
      <c r="AB33" s="295"/>
      <c r="AE33" s="291">
        <f t="shared" si="0"/>
        <v>8</v>
      </c>
      <c r="AF33" s="291">
        <f t="shared" si="1"/>
        <v>1</v>
      </c>
    </row>
    <row r="34" spans="2:32" ht="61.15" customHeight="1">
      <c r="B34" s="95">
        <v>9</v>
      </c>
      <c r="C34" s="300" t="s">
        <v>421</v>
      </c>
      <c r="D34" s="301" t="s">
        <v>429</v>
      </c>
      <c r="E34" s="294"/>
      <c r="F34" s="295"/>
      <c r="G34" s="302"/>
      <c r="H34" s="303"/>
      <c r="I34" s="304"/>
      <c r="J34" s="304"/>
      <c r="K34" s="304"/>
      <c r="L34" s="305"/>
      <c r="M34" s="305"/>
      <c r="N34" s="294"/>
      <c r="O34" s="295"/>
      <c r="P34" s="302"/>
      <c r="Q34" s="306"/>
      <c r="R34" s="307"/>
      <c r="S34" s="307"/>
      <c r="T34" s="307"/>
      <c r="U34" s="307"/>
      <c r="V34" s="307"/>
      <c r="W34" s="292"/>
      <c r="X34" s="308"/>
      <c r="Y34" s="308"/>
      <c r="Z34" s="308"/>
      <c r="AA34" s="308"/>
      <c r="AB34" s="295"/>
      <c r="AE34" s="291">
        <f t="shared" si="0"/>
        <v>9</v>
      </c>
      <c r="AF34" s="291">
        <f t="shared" si="1"/>
        <v>1</v>
      </c>
    </row>
    <row r="35" spans="2:32" ht="61.15" customHeight="1">
      <c r="B35" s="95">
        <v>10</v>
      </c>
      <c r="C35" s="300"/>
      <c r="D35" s="300"/>
      <c r="E35" s="309"/>
      <c r="F35" s="310"/>
      <c r="G35" s="302"/>
      <c r="H35" s="303"/>
      <c r="I35" s="304"/>
      <c r="J35" s="304"/>
      <c r="K35" s="304"/>
      <c r="L35" s="305"/>
      <c r="M35" s="305"/>
      <c r="N35" s="309"/>
      <c r="O35" s="310"/>
      <c r="P35" s="302"/>
      <c r="Q35" s="306"/>
      <c r="R35" s="307"/>
      <c r="S35" s="307"/>
      <c r="T35" s="307"/>
      <c r="U35" s="307"/>
      <c r="V35" s="307"/>
      <c r="W35" s="308"/>
      <c r="X35" s="308"/>
      <c r="Y35" s="308"/>
      <c r="Z35" s="308"/>
      <c r="AA35" s="308"/>
      <c r="AB35" s="310"/>
      <c r="AE35" s="291" t="str">
        <f t="shared" si="0"/>
        <v/>
      </c>
      <c r="AF35" s="291">
        <f t="shared" si="1"/>
        <v>0</v>
      </c>
    </row>
    <row r="36" spans="2:32" ht="61.15" customHeight="1">
      <c r="B36" s="95">
        <v>11</v>
      </c>
      <c r="C36" s="300"/>
      <c r="D36" s="300"/>
      <c r="E36" s="309"/>
      <c r="F36" s="310"/>
      <c r="G36" s="302"/>
      <c r="H36" s="303"/>
      <c r="I36" s="304"/>
      <c r="J36" s="304"/>
      <c r="K36" s="304"/>
      <c r="L36" s="305"/>
      <c r="M36" s="305"/>
      <c r="N36" s="309"/>
      <c r="O36" s="310"/>
      <c r="P36" s="302"/>
      <c r="Q36" s="306"/>
      <c r="R36" s="307"/>
      <c r="S36" s="307"/>
      <c r="T36" s="307"/>
      <c r="U36" s="307"/>
      <c r="V36" s="307"/>
      <c r="W36" s="308"/>
      <c r="X36" s="308"/>
      <c r="Y36" s="308"/>
      <c r="Z36" s="308"/>
      <c r="AA36" s="308"/>
      <c r="AB36" s="310"/>
      <c r="AE36" s="291" t="str">
        <f t="shared" si="0"/>
        <v/>
      </c>
      <c r="AF36" s="291">
        <f t="shared" si="1"/>
        <v>0</v>
      </c>
    </row>
    <row r="37" spans="2:32" ht="61.15" customHeight="1">
      <c r="B37" s="95">
        <v>12</v>
      </c>
      <c r="C37" s="300"/>
      <c r="D37" s="300"/>
      <c r="E37" s="309"/>
      <c r="F37" s="310"/>
      <c r="G37" s="302"/>
      <c r="H37" s="303"/>
      <c r="I37" s="304"/>
      <c r="J37" s="304"/>
      <c r="K37" s="304"/>
      <c r="L37" s="305"/>
      <c r="M37" s="305"/>
      <c r="N37" s="309"/>
      <c r="O37" s="310"/>
      <c r="P37" s="302"/>
      <c r="Q37" s="306"/>
      <c r="R37" s="307"/>
      <c r="S37" s="307"/>
      <c r="T37" s="307"/>
      <c r="U37" s="307"/>
      <c r="V37" s="307"/>
      <c r="W37" s="308"/>
      <c r="X37" s="308"/>
      <c r="Y37" s="308"/>
      <c r="Z37" s="308"/>
      <c r="AA37" s="308"/>
      <c r="AB37" s="310"/>
      <c r="AE37" s="291" t="str">
        <f t="shared" si="0"/>
        <v/>
      </c>
      <c r="AF37" s="291">
        <f t="shared" si="1"/>
        <v>0</v>
      </c>
    </row>
    <row r="38" spans="2:32" ht="61.15" customHeight="1">
      <c r="B38" s="95">
        <v>13</v>
      </c>
      <c r="C38" s="300"/>
      <c r="D38" s="300"/>
      <c r="E38" s="309"/>
      <c r="F38" s="310"/>
      <c r="G38" s="302"/>
      <c r="H38" s="303"/>
      <c r="I38" s="304"/>
      <c r="J38" s="304"/>
      <c r="K38" s="304"/>
      <c r="L38" s="305"/>
      <c r="M38" s="305"/>
      <c r="N38" s="309"/>
      <c r="O38" s="310"/>
      <c r="P38" s="302"/>
      <c r="Q38" s="306"/>
      <c r="R38" s="307"/>
      <c r="S38" s="307"/>
      <c r="T38" s="307"/>
      <c r="U38" s="307"/>
      <c r="V38" s="307"/>
      <c r="W38" s="308"/>
      <c r="X38" s="308"/>
      <c r="Y38" s="308"/>
      <c r="Z38" s="308"/>
      <c r="AA38" s="308"/>
      <c r="AB38" s="310"/>
      <c r="AE38" s="291" t="str">
        <f t="shared" si="0"/>
        <v/>
      </c>
      <c r="AF38" s="291">
        <f t="shared" si="1"/>
        <v>0</v>
      </c>
    </row>
    <row r="39" spans="2:32" hidden="1">
      <c r="C39" s="73" t="s">
        <v>763</v>
      </c>
      <c r="AE39" s="291">
        <f t="shared" si="0"/>
        <v>0</v>
      </c>
      <c r="AF39" s="291">
        <f t="shared" si="1"/>
        <v>1</v>
      </c>
    </row>
    <row r="40" spans="2:32" ht="18.75" hidden="1">
      <c r="C40" s="73" t="s">
        <v>431</v>
      </c>
      <c r="D40" s="73" t="s">
        <v>204</v>
      </c>
      <c r="F40" s="73" t="s">
        <v>146</v>
      </c>
      <c r="Q40" s="81" t="s">
        <v>157</v>
      </c>
      <c r="R40" s="81"/>
      <c r="S40" s="73" t="s">
        <v>166</v>
      </c>
      <c r="Z40" s="73" t="s">
        <v>199</v>
      </c>
      <c r="AA40" s="84" t="s">
        <v>190</v>
      </c>
      <c r="AE40" s="291">
        <f t="shared" si="0"/>
        <v>0</v>
      </c>
      <c r="AF40" s="291">
        <f t="shared" si="1"/>
        <v>6</v>
      </c>
    </row>
    <row r="41" spans="2:32" ht="18.75" hidden="1">
      <c r="C41" s="73" t="s">
        <v>432</v>
      </c>
      <c r="D41" s="73" t="s">
        <v>433</v>
      </c>
      <c r="F41" s="73" t="s">
        <v>202</v>
      </c>
      <c r="Q41" s="81" t="s">
        <v>158</v>
      </c>
      <c r="R41" s="81"/>
      <c r="S41" s="73" t="s">
        <v>167</v>
      </c>
      <c r="Z41" s="73" t="s">
        <v>200</v>
      </c>
      <c r="AA41" s="84" t="s">
        <v>191</v>
      </c>
      <c r="AE41" s="291">
        <f t="shared" si="0"/>
        <v>0</v>
      </c>
      <c r="AF41" s="291">
        <f t="shared" si="1"/>
        <v>6</v>
      </c>
    </row>
    <row r="42" spans="2:32" ht="18.75" hidden="1">
      <c r="C42" s="73" t="s">
        <v>434</v>
      </c>
      <c r="D42" s="73" t="s">
        <v>435</v>
      </c>
      <c r="F42" s="73" t="s">
        <v>203</v>
      </c>
      <c r="Q42" s="81" t="s">
        <v>159</v>
      </c>
      <c r="R42" s="81"/>
      <c r="S42" s="73" t="s">
        <v>168</v>
      </c>
      <c r="AA42" s="84" t="s">
        <v>360</v>
      </c>
      <c r="AE42" s="291">
        <f t="shared" si="0"/>
        <v>0</v>
      </c>
      <c r="AF42" s="291">
        <f t="shared" si="1"/>
        <v>5</v>
      </c>
    </row>
    <row r="43" spans="2:32" ht="18.75" hidden="1">
      <c r="C43" s="73" t="s">
        <v>436</v>
      </c>
      <c r="D43" s="73" t="s">
        <v>437</v>
      </c>
      <c r="F43" s="73" t="s">
        <v>750</v>
      </c>
      <c r="Q43" s="81" t="s">
        <v>160</v>
      </c>
      <c r="R43" s="81"/>
      <c r="S43" s="73" t="s">
        <v>169</v>
      </c>
      <c r="AA43" s="84" t="s">
        <v>359</v>
      </c>
      <c r="AE43" s="291">
        <f t="shared" si="0"/>
        <v>0</v>
      </c>
      <c r="AF43" s="291">
        <f t="shared" si="1"/>
        <v>5</v>
      </c>
    </row>
    <row r="44" spans="2:32" ht="18.75" hidden="1">
      <c r="C44" s="73" t="s">
        <v>438</v>
      </c>
      <c r="D44" s="73" t="s">
        <v>439</v>
      </c>
      <c r="Q44" s="81" t="s">
        <v>153</v>
      </c>
      <c r="R44" s="81"/>
      <c r="S44" s="73" t="s">
        <v>170</v>
      </c>
      <c r="AA44" s="84" t="s">
        <v>192</v>
      </c>
      <c r="AE44" s="291">
        <f t="shared" si="0"/>
        <v>0</v>
      </c>
      <c r="AF44" s="291">
        <f t="shared" si="1"/>
        <v>4</v>
      </c>
    </row>
    <row r="45" spans="2:32" ht="18.75" hidden="1">
      <c r="C45" s="73" t="s">
        <v>608</v>
      </c>
      <c r="D45" s="73" t="s">
        <v>748</v>
      </c>
      <c r="Q45" s="81" t="s">
        <v>340</v>
      </c>
      <c r="R45" s="81"/>
      <c r="S45" s="73" t="s">
        <v>171</v>
      </c>
      <c r="AA45" s="84" t="s">
        <v>193</v>
      </c>
      <c r="AE45" s="291">
        <f t="shared" si="0"/>
        <v>0</v>
      </c>
      <c r="AF45" s="291">
        <f t="shared" si="1"/>
        <v>4</v>
      </c>
    </row>
    <row r="46" spans="2:32" ht="18.75" hidden="1">
      <c r="C46" s="73" t="s">
        <v>440</v>
      </c>
      <c r="D46" s="73" t="s">
        <v>205</v>
      </c>
      <c r="Q46" s="81" t="s">
        <v>339</v>
      </c>
      <c r="R46" s="81"/>
      <c r="S46" s="73" t="s">
        <v>172</v>
      </c>
      <c r="AA46" s="84" t="s">
        <v>194</v>
      </c>
      <c r="AE46" s="291">
        <f t="shared" si="0"/>
        <v>0</v>
      </c>
      <c r="AF46" s="291">
        <f t="shared" si="1"/>
        <v>4</v>
      </c>
    </row>
    <row r="47" spans="2:32" ht="18.75" hidden="1">
      <c r="C47" s="73" t="s">
        <v>441</v>
      </c>
      <c r="D47" s="73" t="s">
        <v>206</v>
      </c>
      <c r="Q47" s="81" t="s">
        <v>334</v>
      </c>
      <c r="R47" s="81"/>
      <c r="S47" s="73" t="s">
        <v>173</v>
      </c>
      <c r="AA47" s="84" t="s">
        <v>196</v>
      </c>
      <c r="AE47" s="291">
        <f t="shared" si="0"/>
        <v>0</v>
      </c>
      <c r="AF47" s="291">
        <f t="shared" si="1"/>
        <v>4</v>
      </c>
    </row>
    <row r="48" spans="2:32" ht="18.75" hidden="1">
      <c r="C48" s="73" t="s">
        <v>442</v>
      </c>
      <c r="D48" s="73" t="s">
        <v>207</v>
      </c>
      <c r="Q48" t="s">
        <v>341</v>
      </c>
      <c r="R48" s="81"/>
      <c r="S48" s="73" t="s">
        <v>174</v>
      </c>
      <c r="AA48" s="84" t="s">
        <v>195</v>
      </c>
      <c r="AE48" s="291">
        <f t="shared" si="0"/>
        <v>0</v>
      </c>
      <c r="AF48" s="291">
        <f t="shared" si="1"/>
        <v>4</v>
      </c>
    </row>
    <row r="49" spans="3:32" ht="18.75" hidden="1">
      <c r="C49" s="73" t="s">
        <v>443</v>
      </c>
      <c r="D49" s="73" t="s">
        <v>444</v>
      </c>
      <c r="Q49" s="81" t="s">
        <v>154</v>
      </c>
      <c r="R49" s="81"/>
      <c r="S49" s="73" t="s">
        <v>175</v>
      </c>
      <c r="AA49" s="86" t="s">
        <v>197</v>
      </c>
      <c r="AE49" s="291">
        <f t="shared" si="0"/>
        <v>0</v>
      </c>
      <c r="AF49" s="291">
        <f t="shared" si="1"/>
        <v>4</v>
      </c>
    </row>
    <row r="50" spans="3:32" ht="18.75" hidden="1">
      <c r="C50" s="73" t="s">
        <v>445</v>
      </c>
      <c r="D50" s="73" t="s">
        <v>208</v>
      </c>
      <c r="Q50" s="81" t="s">
        <v>155</v>
      </c>
      <c r="R50" s="81"/>
      <c r="S50" s="73" t="s">
        <v>176</v>
      </c>
      <c r="AA50" s="84" t="s">
        <v>198</v>
      </c>
      <c r="AE50" s="291">
        <f t="shared" si="0"/>
        <v>0</v>
      </c>
      <c r="AF50" s="291">
        <f t="shared" si="1"/>
        <v>4</v>
      </c>
    </row>
    <row r="51" spans="3:32" ht="18.75" hidden="1">
      <c r="C51" s="73" t="s">
        <v>446</v>
      </c>
      <c r="D51" s="73" t="s">
        <v>209</v>
      </c>
      <c r="Q51" s="81" t="s">
        <v>156</v>
      </c>
      <c r="R51" s="81"/>
      <c r="S51" s="73" t="s">
        <v>177</v>
      </c>
      <c r="AA51" s="84" t="s">
        <v>362</v>
      </c>
      <c r="AE51" s="291">
        <f t="shared" si="0"/>
        <v>0</v>
      </c>
      <c r="AF51" s="291">
        <f t="shared" si="1"/>
        <v>4</v>
      </c>
    </row>
    <row r="52" spans="3:32" ht="18.75" hidden="1">
      <c r="C52" s="73" t="s">
        <v>447</v>
      </c>
      <c r="D52" s="73" t="s">
        <v>210</v>
      </c>
      <c r="Q52" s="81" t="s">
        <v>161</v>
      </c>
      <c r="R52" s="81"/>
      <c r="S52" s="73" t="s">
        <v>178</v>
      </c>
      <c r="AA52" s="84" t="s">
        <v>386</v>
      </c>
      <c r="AE52" s="291">
        <f t="shared" si="0"/>
        <v>0</v>
      </c>
      <c r="AF52" s="291">
        <f t="shared" si="1"/>
        <v>4</v>
      </c>
    </row>
    <row r="53" spans="3:32" ht="18.75" hidden="1">
      <c r="C53" s="73" t="s">
        <v>448</v>
      </c>
      <c r="D53" s="73" t="s">
        <v>211</v>
      </c>
      <c r="Q53" s="81" t="s">
        <v>162</v>
      </c>
      <c r="R53" s="81"/>
      <c r="S53" s="73" t="s">
        <v>179</v>
      </c>
      <c r="W53" s="82"/>
      <c r="AA53" s="84" t="s">
        <v>388</v>
      </c>
      <c r="AE53" s="291">
        <f t="shared" si="0"/>
        <v>0</v>
      </c>
      <c r="AF53" s="291">
        <f t="shared" si="1"/>
        <v>4</v>
      </c>
    </row>
    <row r="54" spans="3:32" ht="18.75" hidden="1">
      <c r="C54" s="73" t="s">
        <v>449</v>
      </c>
      <c r="D54" s="73" t="s">
        <v>450</v>
      </c>
      <c r="Q54" s="81" t="s">
        <v>163</v>
      </c>
      <c r="R54" s="81"/>
      <c r="S54" s="73" t="s">
        <v>180</v>
      </c>
      <c r="W54" s="82"/>
      <c r="AA54" s="84" t="s">
        <v>364</v>
      </c>
      <c r="AE54" s="291">
        <f t="shared" si="0"/>
        <v>0</v>
      </c>
      <c r="AF54" s="291">
        <f t="shared" si="1"/>
        <v>4</v>
      </c>
    </row>
    <row r="55" spans="3:32" ht="18.75" hidden="1">
      <c r="C55" s="73" t="s">
        <v>451</v>
      </c>
      <c r="D55" s="73" t="s">
        <v>212</v>
      </c>
      <c r="Q55" s="81" t="s">
        <v>164</v>
      </c>
      <c r="S55" s="73" t="s">
        <v>181</v>
      </c>
      <c r="W55" s="82"/>
      <c r="AA55" s="84" t="s">
        <v>365</v>
      </c>
      <c r="AE55" s="291">
        <f t="shared" si="0"/>
        <v>0</v>
      </c>
      <c r="AF55" s="291">
        <f t="shared" si="1"/>
        <v>4</v>
      </c>
    </row>
    <row r="56" spans="3:32" ht="18.75" hidden="1">
      <c r="C56" s="73" t="s">
        <v>452</v>
      </c>
      <c r="D56" s="73" t="s">
        <v>213</v>
      </c>
      <c r="Q56" s="81" t="s">
        <v>165</v>
      </c>
      <c r="S56" s="73" t="s">
        <v>182</v>
      </c>
      <c r="W56" s="82"/>
      <c r="AA56" s="84" t="s">
        <v>186</v>
      </c>
      <c r="AE56" s="291">
        <f t="shared" si="0"/>
        <v>0</v>
      </c>
      <c r="AF56" s="291">
        <f t="shared" si="1"/>
        <v>4</v>
      </c>
    </row>
    <row r="57" spans="3:32" hidden="1">
      <c r="C57" s="73" t="s">
        <v>453</v>
      </c>
      <c r="D57" s="73" t="s">
        <v>454</v>
      </c>
      <c r="S57" s="73" t="s">
        <v>183</v>
      </c>
      <c r="W57" s="82"/>
      <c r="AA57" s="84" t="s">
        <v>187</v>
      </c>
      <c r="AE57" s="291">
        <f t="shared" si="0"/>
        <v>0</v>
      </c>
      <c r="AF57" s="291">
        <f t="shared" si="1"/>
        <v>3</v>
      </c>
    </row>
    <row r="58" spans="3:32" hidden="1">
      <c r="C58" s="73" t="s">
        <v>455</v>
      </c>
      <c r="D58" s="73" t="s">
        <v>456</v>
      </c>
      <c r="S58" s="73" t="s">
        <v>184</v>
      </c>
      <c r="W58" s="82"/>
      <c r="AA58" s="84" t="s">
        <v>188</v>
      </c>
      <c r="AE58" s="291">
        <f t="shared" si="0"/>
        <v>0</v>
      </c>
      <c r="AF58" s="291">
        <f t="shared" si="1"/>
        <v>3</v>
      </c>
    </row>
    <row r="59" spans="3:32" hidden="1">
      <c r="C59" s="73" t="s">
        <v>457</v>
      </c>
      <c r="D59" s="73" t="s">
        <v>458</v>
      </c>
      <c r="S59" s="73" t="s">
        <v>185</v>
      </c>
      <c r="W59" s="82"/>
      <c r="AA59" s="84" t="s">
        <v>189</v>
      </c>
      <c r="AE59" s="291">
        <f t="shared" si="0"/>
        <v>0</v>
      </c>
      <c r="AF59" s="291">
        <f t="shared" si="1"/>
        <v>3</v>
      </c>
    </row>
    <row r="60" spans="3:32" hidden="1">
      <c r="C60" s="73" t="s">
        <v>459</v>
      </c>
      <c r="D60" s="73" t="s">
        <v>460</v>
      </c>
      <c r="W60" s="82"/>
      <c r="AA60" s="84" t="s">
        <v>366</v>
      </c>
      <c r="AE60" s="291">
        <f t="shared" si="0"/>
        <v>0</v>
      </c>
      <c r="AF60" s="291">
        <f t="shared" si="1"/>
        <v>2</v>
      </c>
    </row>
    <row r="61" spans="3:32" hidden="1">
      <c r="C61" s="73" t="s">
        <v>461</v>
      </c>
      <c r="D61" s="73" t="s">
        <v>214</v>
      </c>
      <c r="W61" s="82"/>
      <c r="AE61" s="291">
        <f t="shared" si="0"/>
        <v>0</v>
      </c>
      <c r="AF61" s="291">
        <f t="shared" si="1"/>
        <v>1</v>
      </c>
    </row>
    <row r="62" spans="3:32" hidden="1">
      <c r="C62" s="73" t="s">
        <v>462</v>
      </c>
      <c r="D62" s="73" t="s">
        <v>463</v>
      </c>
      <c r="W62" s="82"/>
      <c r="AE62" s="291">
        <f t="shared" si="0"/>
        <v>0</v>
      </c>
      <c r="AF62" s="291">
        <f t="shared" si="1"/>
        <v>1</v>
      </c>
    </row>
    <row r="63" spans="3:32" hidden="1">
      <c r="C63" s="73" t="s">
        <v>464</v>
      </c>
      <c r="D63" s="73" t="s">
        <v>465</v>
      </c>
      <c r="W63" s="82"/>
      <c r="AE63" s="291">
        <f t="shared" si="0"/>
        <v>0</v>
      </c>
      <c r="AF63" s="291">
        <f t="shared" si="1"/>
        <v>1</v>
      </c>
    </row>
    <row r="64" spans="3:32" hidden="1">
      <c r="C64" s="73" t="s">
        <v>466</v>
      </c>
      <c r="D64" s="73" t="s">
        <v>467</v>
      </c>
      <c r="W64" s="82"/>
      <c r="AE64" s="291">
        <f t="shared" si="0"/>
        <v>0</v>
      </c>
      <c r="AF64" s="291">
        <f t="shared" si="1"/>
        <v>1</v>
      </c>
    </row>
    <row r="65" spans="3:32" hidden="1">
      <c r="C65" s="73" t="s">
        <v>468</v>
      </c>
      <c r="D65" s="73" t="s">
        <v>469</v>
      </c>
      <c r="W65" s="82"/>
      <c r="AE65" s="291">
        <f t="shared" si="0"/>
        <v>0</v>
      </c>
      <c r="AF65" s="291">
        <f t="shared" si="1"/>
        <v>1</v>
      </c>
    </row>
    <row r="66" spans="3:32" hidden="1">
      <c r="C66" s="73" t="s">
        <v>470</v>
      </c>
      <c r="D66" s="73" t="s">
        <v>471</v>
      </c>
      <c r="W66" s="83"/>
      <c r="AE66" s="291">
        <f t="shared" si="0"/>
        <v>0</v>
      </c>
      <c r="AF66" s="291">
        <f t="shared" si="1"/>
        <v>1</v>
      </c>
    </row>
    <row r="67" spans="3:32" hidden="1">
      <c r="C67" s="73" t="s">
        <v>472</v>
      </c>
      <c r="D67" s="73" t="s">
        <v>473</v>
      </c>
      <c r="W67" s="82"/>
      <c r="AE67" s="291">
        <f t="shared" si="0"/>
        <v>0</v>
      </c>
      <c r="AF67" s="291">
        <f t="shared" si="1"/>
        <v>1</v>
      </c>
    </row>
    <row r="68" spans="3:32" hidden="1">
      <c r="C68" s="73" t="s">
        <v>474</v>
      </c>
      <c r="D68" s="73" t="s">
        <v>475</v>
      </c>
      <c r="AE68" s="291">
        <f t="shared" si="0"/>
        <v>0</v>
      </c>
      <c r="AF68" s="291">
        <f t="shared" si="1"/>
        <v>1</v>
      </c>
    </row>
    <row r="69" spans="3:32" hidden="1">
      <c r="C69" s="73" t="s">
        <v>476</v>
      </c>
      <c r="D69" s="73" t="s">
        <v>477</v>
      </c>
      <c r="AE69" s="291">
        <f t="shared" si="0"/>
        <v>0</v>
      </c>
      <c r="AF69" s="291">
        <f t="shared" si="1"/>
        <v>1</v>
      </c>
    </row>
    <row r="70" spans="3:32" hidden="1">
      <c r="C70" s="73" t="s">
        <v>478</v>
      </c>
      <c r="D70" s="73">
        <v>1001</v>
      </c>
      <c r="AE70" s="291">
        <f t="shared" si="0"/>
        <v>0</v>
      </c>
      <c r="AF70" s="291">
        <f t="shared" si="1"/>
        <v>1</v>
      </c>
    </row>
    <row r="71" spans="3:32" hidden="1">
      <c r="C71" s="73" t="s">
        <v>479</v>
      </c>
      <c r="D71" s="73">
        <v>1002</v>
      </c>
      <c r="AE71" s="291">
        <f t="shared" si="0"/>
        <v>0</v>
      </c>
      <c r="AF71" s="291">
        <f t="shared" si="1"/>
        <v>1</v>
      </c>
    </row>
    <row r="72" spans="3:32" hidden="1">
      <c r="C72" s="73" t="s">
        <v>480</v>
      </c>
      <c r="D72" s="73">
        <v>1100</v>
      </c>
      <c r="AE72" s="291">
        <f t="shared" si="0"/>
        <v>0</v>
      </c>
      <c r="AF72" s="291">
        <f t="shared" si="1"/>
        <v>1</v>
      </c>
    </row>
    <row r="73" spans="3:32" hidden="1">
      <c r="C73" s="73" t="s">
        <v>481</v>
      </c>
      <c r="D73" s="73">
        <v>1201</v>
      </c>
      <c r="AE73" s="291">
        <f t="shared" si="0"/>
        <v>0</v>
      </c>
      <c r="AF73" s="291">
        <f t="shared" si="1"/>
        <v>1</v>
      </c>
    </row>
    <row r="74" spans="3:32" hidden="1">
      <c r="C74" s="73" t="s">
        <v>482</v>
      </c>
      <c r="D74" s="73">
        <v>1202</v>
      </c>
      <c r="AE74" s="291">
        <f t="shared" si="0"/>
        <v>0</v>
      </c>
      <c r="AF74" s="291">
        <f t="shared" si="1"/>
        <v>1</v>
      </c>
    </row>
    <row r="75" spans="3:32" hidden="1">
      <c r="C75" s="73" t="s">
        <v>483</v>
      </c>
      <c r="D75" s="73">
        <v>1203</v>
      </c>
      <c r="AE75" s="291">
        <f t="shared" si="0"/>
        <v>0</v>
      </c>
      <c r="AF75" s="291">
        <f t="shared" si="1"/>
        <v>1</v>
      </c>
    </row>
    <row r="76" spans="3:32" ht="16.149999999999999" hidden="1" customHeight="1">
      <c r="C76" s="73" t="s">
        <v>419</v>
      </c>
      <c r="D76" s="73">
        <v>1301</v>
      </c>
      <c r="AE76" s="291">
        <f t="shared" si="0"/>
        <v>0</v>
      </c>
      <c r="AF76" s="291">
        <f t="shared" si="1"/>
        <v>1</v>
      </c>
    </row>
    <row r="77" spans="3:32" hidden="1">
      <c r="C77" s="73" t="s">
        <v>484</v>
      </c>
      <c r="D77" s="73">
        <v>1302</v>
      </c>
      <c r="AE77" s="291">
        <f t="shared" si="0"/>
        <v>0</v>
      </c>
      <c r="AF77" s="291">
        <f t="shared" si="1"/>
        <v>1</v>
      </c>
    </row>
    <row r="78" spans="3:32" hidden="1">
      <c r="C78" s="73" t="s">
        <v>485</v>
      </c>
      <c r="D78" s="73">
        <v>1303</v>
      </c>
      <c r="AE78" s="291">
        <f t="shared" si="0"/>
        <v>0</v>
      </c>
      <c r="AF78" s="291">
        <f t="shared" si="1"/>
        <v>1</v>
      </c>
    </row>
    <row r="79" spans="3:32" hidden="1">
      <c r="C79" s="73" t="s">
        <v>486</v>
      </c>
      <c r="D79" s="73">
        <v>1304</v>
      </c>
      <c r="AE79" s="291">
        <f t="shared" si="0"/>
        <v>0</v>
      </c>
      <c r="AF79" s="291">
        <f t="shared" si="1"/>
        <v>1</v>
      </c>
    </row>
    <row r="80" spans="3:32" ht="16.149999999999999" hidden="1" customHeight="1">
      <c r="C80" s="73" t="s">
        <v>487</v>
      </c>
      <c r="D80" s="73">
        <v>1338</v>
      </c>
      <c r="AE80" s="291">
        <f t="shared" si="0"/>
        <v>0</v>
      </c>
      <c r="AF80" s="291">
        <f t="shared" si="1"/>
        <v>1</v>
      </c>
    </row>
    <row r="81" spans="3:32" hidden="1">
      <c r="C81" s="73" t="s">
        <v>488</v>
      </c>
      <c r="D81" s="73">
        <v>1401</v>
      </c>
      <c r="AE81" s="291">
        <f t="shared" si="0"/>
        <v>0</v>
      </c>
      <c r="AF81" s="291">
        <f t="shared" si="1"/>
        <v>1</v>
      </c>
    </row>
    <row r="82" spans="3:32" hidden="1">
      <c r="C82" s="73" t="s">
        <v>489</v>
      </c>
      <c r="D82" s="73">
        <v>1402</v>
      </c>
      <c r="AE82" s="291">
        <f t="shared" si="0"/>
        <v>0</v>
      </c>
      <c r="AF82" s="291">
        <f t="shared" si="1"/>
        <v>1</v>
      </c>
    </row>
    <row r="83" spans="3:32" hidden="1">
      <c r="C83" s="73" t="s">
        <v>490</v>
      </c>
      <c r="D83" s="73">
        <v>1403</v>
      </c>
      <c r="AE83" s="291">
        <f t="shared" si="0"/>
        <v>0</v>
      </c>
      <c r="AF83" s="291">
        <f t="shared" si="1"/>
        <v>1</v>
      </c>
    </row>
    <row r="84" spans="3:32" hidden="1">
      <c r="C84" s="73" t="s">
        <v>491</v>
      </c>
      <c r="D84" s="73">
        <v>1510</v>
      </c>
      <c r="AE84" s="291">
        <f t="shared" si="0"/>
        <v>0</v>
      </c>
      <c r="AF84" s="291">
        <f t="shared" si="1"/>
        <v>1</v>
      </c>
    </row>
    <row r="85" spans="3:32" hidden="1">
      <c r="C85" s="73" t="s">
        <v>492</v>
      </c>
      <c r="D85" s="73">
        <v>1520</v>
      </c>
      <c r="AE85" s="291">
        <f t="shared" si="0"/>
        <v>0</v>
      </c>
      <c r="AF85" s="291">
        <f t="shared" si="1"/>
        <v>1</v>
      </c>
    </row>
    <row r="86" spans="3:32" hidden="1">
      <c r="C86" s="73" t="s">
        <v>493</v>
      </c>
      <c r="D86" s="73">
        <v>1530</v>
      </c>
      <c r="AE86" s="291">
        <f t="shared" si="0"/>
        <v>0</v>
      </c>
      <c r="AF86" s="291">
        <f t="shared" si="1"/>
        <v>1</v>
      </c>
    </row>
    <row r="87" spans="3:32" hidden="1">
      <c r="C87" s="73" t="s">
        <v>468</v>
      </c>
      <c r="D87" s="73">
        <v>1538</v>
      </c>
      <c r="AE87" s="291">
        <f t="shared" si="0"/>
        <v>0</v>
      </c>
      <c r="AF87" s="291">
        <f t="shared" si="1"/>
        <v>1</v>
      </c>
    </row>
    <row r="88" spans="3:32" hidden="1">
      <c r="C88" s="73" t="s">
        <v>494</v>
      </c>
      <c r="D88" s="73">
        <v>1532</v>
      </c>
      <c r="AE88" s="291">
        <f t="shared" si="0"/>
        <v>0</v>
      </c>
      <c r="AF88" s="291">
        <f t="shared" si="1"/>
        <v>1</v>
      </c>
    </row>
    <row r="89" spans="3:32" hidden="1">
      <c r="C89" s="73" t="s">
        <v>495</v>
      </c>
      <c r="D89" s="73">
        <v>1003</v>
      </c>
      <c r="AE89" s="291">
        <f t="shared" si="0"/>
        <v>0</v>
      </c>
      <c r="AF89" s="291">
        <f t="shared" si="1"/>
        <v>1</v>
      </c>
    </row>
    <row r="90" spans="3:32" hidden="1">
      <c r="C90" s="73" t="s">
        <v>496</v>
      </c>
      <c r="D90" s="73">
        <v>1800</v>
      </c>
      <c r="AE90" s="291">
        <f t="shared" si="0"/>
        <v>0</v>
      </c>
      <c r="AF90" s="291">
        <f t="shared" si="1"/>
        <v>1</v>
      </c>
    </row>
    <row r="91" spans="3:32" hidden="1">
      <c r="C91" s="73" t="s">
        <v>497</v>
      </c>
      <c r="D91" s="73">
        <v>1900</v>
      </c>
      <c r="AE91" s="291">
        <f t="shared" ref="AE91:AE154" si="2">IF(AF91&gt;0,B91,"")</f>
        <v>0</v>
      </c>
      <c r="AF91" s="291">
        <f t="shared" ref="AF91:AF154" si="3">COUNTA(C91,E91:F91,H91:O91,Q91:AB91)</f>
        <v>1</v>
      </c>
    </row>
    <row r="92" spans="3:32" hidden="1">
      <c r="C92" s="73" t="s">
        <v>498</v>
      </c>
      <c r="D92" s="73">
        <v>1600</v>
      </c>
      <c r="AE92" s="291">
        <f t="shared" si="2"/>
        <v>0</v>
      </c>
      <c r="AF92" s="291">
        <f t="shared" si="3"/>
        <v>1</v>
      </c>
    </row>
    <row r="93" spans="3:32" hidden="1">
      <c r="C93" s="73" t="s">
        <v>499</v>
      </c>
      <c r="D93" s="73" t="s">
        <v>500</v>
      </c>
      <c r="AE93" s="291">
        <f t="shared" si="2"/>
        <v>0</v>
      </c>
      <c r="AF93" s="291">
        <f t="shared" si="3"/>
        <v>1</v>
      </c>
    </row>
    <row r="94" spans="3:32" hidden="1">
      <c r="C94" s="73" t="s">
        <v>501</v>
      </c>
      <c r="D94" s="73" t="s">
        <v>502</v>
      </c>
      <c r="AE94" s="291">
        <f t="shared" si="2"/>
        <v>0</v>
      </c>
      <c r="AF94" s="291">
        <f t="shared" si="3"/>
        <v>1</v>
      </c>
    </row>
    <row r="95" spans="3:32" hidden="1">
      <c r="C95" s="73" t="s">
        <v>503</v>
      </c>
      <c r="D95" s="73">
        <v>2000</v>
      </c>
      <c r="AE95" s="291">
        <f t="shared" si="2"/>
        <v>0</v>
      </c>
      <c r="AF95" s="291">
        <f t="shared" si="3"/>
        <v>1</v>
      </c>
    </row>
    <row r="96" spans="3:32" hidden="1">
      <c r="C96" s="73" t="s">
        <v>504</v>
      </c>
      <c r="D96" s="73">
        <v>9010</v>
      </c>
      <c r="AE96" s="291">
        <f t="shared" si="2"/>
        <v>0</v>
      </c>
      <c r="AF96" s="291">
        <f t="shared" si="3"/>
        <v>1</v>
      </c>
    </row>
    <row r="97" spans="3:32" hidden="1">
      <c r="C97" s="73" t="s">
        <v>505</v>
      </c>
      <c r="D97" s="73">
        <v>2101</v>
      </c>
      <c r="AE97" s="291">
        <f t="shared" si="2"/>
        <v>0</v>
      </c>
      <c r="AF97" s="291">
        <f t="shared" si="3"/>
        <v>1</v>
      </c>
    </row>
    <row r="98" spans="3:32" hidden="1">
      <c r="C98" s="73" t="s">
        <v>506</v>
      </c>
      <c r="D98" s="73">
        <v>9020</v>
      </c>
      <c r="AE98" s="291">
        <f t="shared" si="2"/>
        <v>0</v>
      </c>
      <c r="AF98" s="291">
        <f t="shared" si="3"/>
        <v>1</v>
      </c>
    </row>
    <row r="99" spans="3:32" hidden="1">
      <c r="C99" s="73" t="s">
        <v>507</v>
      </c>
      <c r="D99" s="73">
        <v>9021</v>
      </c>
      <c r="AE99" s="291">
        <f t="shared" si="2"/>
        <v>0</v>
      </c>
      <c r="AF99" s="291">
        <f t="shared" si="3"/>
        <v>1</v>
      </c>
    </row>
    <row r="100" spans="3:32" hidden="1">
      <c r="C100" s="73" t="s">
        <v>508</v>
      </c>
      <c r="D100" s="73">
        <v>9022</v>
      </c>
      <c r="AE100" s="291">
        <f t="shared" si="2"/>
        <v>0</v>
      </c>
      <c r="AF100" s="291">
        <f t="shared" si="3"/>
        <v>1</v>
      </c>
    </row>
    <row r="101" spans="3:32" hidden="1">
      <c r="C101" s="73" t="s">
        <v>509</v>
      </c>
      <c r="D101" s="73">
        <v>9030</v>
      </c>
      <c r="AE101" s="291">
        <f t="shared" si="2"/>
        <v>0</v>
      </c>
      <c r="AF101" s="291">
        <f t="shared" si="3"/>
        <v>1</v>
      </c>
    </row>
    <row r="102" spans="3:32" hidden="1">
      <c r="C102" s="73" t="s">
        <v>510</v>
      </c>
      <c r="D102" s="73">
        <v>9031</v>
      </c>
      <c r="AE102" s="291">
        <f t="shared" si="2"/>
        <v>0</v>
      </c>
      <c r="AF102" s="291">
        <f t="shared" si="3"/>
        <v>1</v>
      </c>
    </row>
    <row r="103" spans="3:32" hidden="1">
      <c r="C103" s="73" t="s">
        <v>511</v>
      </c>
      <c r="D103" s="73">
        <v>9040</v>
      </c>
      <c r="AE103" s="291">
        <f t="shared" si="2"/>
        <v>0</v>
      </c>
      <c r="AF103" s="291">
        <f t="shared" si="3"/>
        <v>1</v>
      </c>
    </row>
    <row r="104" spans="3:32" hidden="1">
      <c r="C104" s="73" t="s">
        <v>512</v>
      </c>
      <c r="D104" s="73">
        <v>2102</v>
      </c>
      <c r="AE104" s="291">
        <f t="shared" si="2"/>
        <v>0</v>
      </c>
      <c r="AF104" s="291">
        <f t="shared" si="3"/>
        <v>1</v>
      </c>
    </row>
    <row r="105" spans="3:32" hidden="1">
      <c r="C105" s="73" t="s">
        <v>513</v>
      </c>
      <c r="D105" s="73" t="s">
        <v>215</v>
      </c>
      <c r="AE105" s="291">
        <f t="shared" si="2"/>
        <v>0</v>
      </c>
      <c r="AF105" s="291">
        <f t="shared" si="3"/>
        <v>1</v>
      </c>
    </row>
    <row r="106" spans="3:32" hidden="1">
      <c r="C106" s="73" t="s">
        <v>514</v>
      </c>
      <c r="D106" s="73" t="s">
        <v>216</v>
      </c>
      <c r="AE106" s="291">
        <f t="shared" si="2"/>
        <v>0</v>
      </c>
      <c r="AF106" s="291">
        <f t="shared" si="3"/>
        <v>1</v>
      </c>
    </row>
    <row r="107" spans="3:32" hidden="1">
      <c r="C107" s="73" t="s">
        <v>515</v>
      </c>
      <c r="D107" s="73" t="s">
        <v>217</v>
      </c>
      <c r="AE107" s="291">
        <f t="shared" si="2"/>
        <v>0</v>
      </c>
      <c r="AF107" s="291">
        <f t="shared" si="3"/>
        <v>1</v>
      </c>
    </row>
    <row r="108" spans="3:32" hidden="1">
      <c r="C108" s="73" t="s">
        <v>516</v>
      </c>
      <c r="D108" s="73">
        <v>8098</v>
      </c>
      <c r="AE108" s="291">
        <f t="shared" si="2"/>
        <v>0</v>
      </c>
      <c r="AF108" s="291">
        <f t="shared" si="3"/>
        <v>1</v>
      </c>
    </row>
    <row r="109" spans="3:32" hidden="1">
      <c r="C109" s="73" t="s">
        <v>517</v>
      </c>
      <c r="D109" s="73" t="s">
        <v>518</v>
      </c>
      <c r="AE109" s="291">
        <f t="shared" si="2"/>
        <v>0</v>
      </c>
      <c r="AF109" s="291">
        <f t="shared" si="3"/>
        <v>1</v>
      </c>
    </row>
    <row r="110" spans="3:32" hidden="1">
      <c r="C110" s="73" t="s">
        <v>519</v>
      </c>
      <c r="D110" s="73" t="s">
        <v>218</v>
      </c>
      <c r="AE110" s="291">
        <f t="shared" si="2"/>
        <v>0</v>
      </c>
      <c r="AF110" s="291">
        <f t="shared" si="3"/>
        <v>1</v>
      </c>
    </row>
    <row r="111" spans="3:32" hidden="1">
      <c r="C111" s="73" t="s">
        <v>520</v>
      </c>
      <c r="D111" s="73" t="s">
        <v>521</v>
      </c>
      <c r="AE111" s="291">
        <f t="shared" si="2"/>
        <v>0</v>
      </c>
      <c r="AF111" s="291">
        <f t="shared" si="3"/>
        <v>1</v>
      </c>
    </row>
    <row r="112" spans="3:32" hidden="1">
      <c r="C112" s="73" t="s">
        <v>522</v>
      </c>
      <c r="D112" s="73" t="s">
        <v>219</v>
      </c>
      <c r="AE112" s="291">
        <f t="shared" si="2"/>
        <v>0</v>
      </c>
      <c r="AF112" s="291">
        <f t="shared" si="3"/>
        <v>1</v>
      </c>
    </row>
    <row r="113" spans="3:32" hidden="1">
      <c r="C113" s="73" t="s">
        <v>523</v>
      </c>
      <c r="D113" s="73" t="s">
        <v>220</v>
      </c>
      <c r="AE113" s="291">
        <f t="shared" si="2"/>
        <v>0</v>
      </c>
      <c r="AF113" s="291">
        <f t="shared" si="3"/>
        <v>1</v>
      </c>
    </row>
    <row r="114" spans="3:32" hidden="1">
      <c r="C114" s="73" t="s">
        <v>524</v>
      </c>
      <c r="D114" s="73" t="s">
        <v>221</v>
      </c>
      <c r="AE114" s="291">
        <f t="shared" si="2"/>
        <v>0</v>
      </c>
      <c r="AF114" s="291">
        <f t="shared" si="3"/>
        <v>1</v>
      </c>
    </row>
    <row r="115" spans="3:32" hidden="1">
      <c r="C115" s="73" t="s">
        <v>525</v>
      </c>
      <c r="D115" s="73">
        <v>1308</v>
      </c>
      <c r="AE115" s="291">
        <f t="shared" si="2"/>
        <v>0</v>
      </c>
      <c r="AF115" s="291">
        <f t="shared" si="3"/>
        <v>1</v>
      </c>
    </row>
    <row r="116" spans="3:32" hidden="1">
      <c r="C116" s="73" t="s">
        <v>526</v>
      </c>
      <c r="D116" s="73">
        <v>1409</v>
      </c>
      <c r="AE116" s="291">
        <f t="shared" si="2"/>
        <v>0</v>
      </c>
      <c r="AF116" s="291">
        <f t="shared" si="3"/>
        <v>1</v>
      </c>
    </row>
    <row r="117" spans="3:32" hidden="1">
      <c r="C117" s="73" t="s">
        <v>527</v>
      </c>
      <c r="D117" s="73">
        <v>1609</v>
      </c>
      <c r="AE117" s="291">
        <f t="shared" si="2"/>
        <v>0</v>
      </c>
      <c r="AF117" s="291">
        <f t="shared" si="3"/>
        <v>1</v>
      </c>
    </row>
    <row r="118" spans="3:32" hidden="1">
      <c r="C118" s="73" t="s">
        <v>528</v>
      </c>
      <c r="D118" s="73">
        <v>2103</v>
      </c>
      <c r="AE118" s="291">
        <f t="shared" si="2"/>
        <v>0</v>
      </c>
      <c r="AF118" s="291">
        <f t="shared" si="3"/>
        <v>1</v>
      </c>
    </row>
    <row r="119" spans="3:32" hidden="1">
      <c r="C119" s="73" t="s">
        <v>529</v>
      </c>
      <c r="D119" s="73">
        <v>9050</v>
      </c>
      <c r="AE119" s="291">
        <f t="shared" si="2"/>
        <v>0</v>
      </c>
      <c r="AF119" s="291">
        <f t="shared" si="3"/>
        <v>1</v>
      </c>
    </row>
    <row r="120" spans="3:32" hidden="1">
      <c r="AE120" s="291" t="str">
        <f t="shared" si="2"/>
        <v/>
      </c>
      <c r="AF120" s="291">
        <f t="shared" si="3"/>
        <v>0</v>
      </c>
    </row>
    <row r="121" spans="3:32" hidden="1">
      <c r="AE121" s="291" t="str">
        <f t="shared" si="2"/>
        <v/>
      </c>
      <c r="AF121" s="291">
        <f t="shared" si="3"/>
        <v>0</v>
      </c>
    </row>
    <row r="122" spans="3:32" hidden="1">
      <c r="AE122" s="291" t="str">
        <f t="shared" si="2"/>
        <v/>
      </c>
      <c r="AF122" s="291">
        <f t="shared" si="3"/>
        <v>0</v>
      </c>
    </row>
    <row r="123" spans="3:32" hidden="1">
      <c r="AE123" s="291" t="str">
        <f t="shared" si="2"/>
        <v/>
      </c>
      <c r="AF123" s="291">
        <f t="shared" si="3"/>
        <v>0</v>
      </c>
    </row>
    <row r="124" spans="3:32" hidden="1">
      <c r="AE124" s="291" t="str">
        <f t="shared" si="2"/>
        <v/>
      </c>
      <c r="AF124" s="291">
        <f t="shared" si="3"/>
        <v>0</v>
      </c>
    </row>
    <row r="125" spans="3:32" hidden="1">
      <c r="AE125" s="291" t="str">
        <f t="shared" si="2"/>
        <v/>
      </c>
      <c r="AF125" s="291">
        <f t="shared" si="3"/>
        <v>0</v>
      </c>
    </row>
    <row r="126" spans="3:32" hidden="1">
      <c r="AE126" s="291" t="str">
        <f t="shared" si="2"/>
        <v/>
      </c>
      <c r="AF126" s="291">
        <f t="shared" si="3"/>
        <v>0</v>
      </c>
    </row>
    <row r="127" spans="3:32" hidden="1">
      <c r="AE127" s="291" t="str">
        <f t="shared" si="2"/>
        <v/>
      </c>
      <c r="AF127" s="291">
        <f t="shared" si="3"/>
        <v>0</v>
      </c>
    </row>
    <row r="128" spans="3:32" hidden="1">
      <c r="AE128" s="291" t="str">
        <f t="shared" si="2"/>
        <v/>
      </c>
      <c r="AF128" s="291">
        <f t="shared" si="3"/>
        <v>0</v>
      </c>
    </row>
    <row r="129" spans="31:32" hidden="1">
      <c r="AE129" s="291" t="str">
        <f t="shared" si="2"/>
        <v/>
      </c>
      <c r="AF129" s="291">
        <f t="shared" si="3"/>
        <v>0</v>
      </c>
    </row>
    <row r="130" spans="31:32" hidden="1">
      <c r="AE130" s="291" t="str">
        <f t="shared" si="2"/>
        <v/>
      </c>
      <c r="AF130" s="291">
        <f t="shared" si="3"/>
        <v>0</v>
      </c>
    </row>
    <row r="131" spans="31:32" hidden="1">
      <c r="AE131" s="291" t="str">
        <f t="shared" si="2"/>
        <v/>
      </c>
      <c r="AF131" s="291">
        <f t="shared" si="3"/>
        <v>0</v>
      </c>
    </row>
    <row r="132" spans="31:32" hidden="1">
      <c r="AE132" s="291" t="str">
        <f t="shared" si="2"/>
        <v/>
      </c>
      <c r="AF132" s="291">
        <f t="shared" si="3"/>
        <v>0</v>
      </c>
    </row>
    <row r="133" spans="31:32" hidden="1">
      <c r="AE133" s="291" t="str">
        <f t="shared" si="2"/>
        <v/>
      </c>
      <c r="AF133" s="291">
        <f t="shared" si="3"/>
        <v>0</v>
      </c>
    </row>
    <row r="134" spans="31:32" hidden="1">
      <c r="AE134" s="291" t="str">
        <f t="shared" si="2"/>
        <v/>
      </c>
      <c r="AF134" s="291">
        <f t="shared" si="3"/>
        <v>0</v>
      </c>
    </row>
    <row r="135" spans="31:32" hidden="1">
      <c r="AE135" s="291" t="str">
        <f t="shared" si="2"/>
        <v/>
      </c>
      <c r="AF135" s="291">
        <f t="shared" si="3"/>
        <v>0</v>
      </c>
    </row>
    <row r="136" spans="31:32" hidden="1">
      <c r="AE136" s="291" t="str">
        <f t="shared" si="2"/>
        <v/>
      </c>
      <c r="AF136" s="291">
        <f t="shared" si="3"/>
        <v>0</v>
      </c>
    </row>
    <row r="137" spans="31:32" hidden="1">
      <c r="AE137" s="291" t="str">
        <f t="shared" si="2"/>
        <v/>
      </c>
      <c r="AF137" s="291">
        <f t="shared" si="3"/>
        <v>0</v>
      </c>
    </row>
    <row r="138" spans="31:32" hidden="1">
      <c r="AE138" s="291" t="str">
        <f t="shared" si="2"/>
        <v/>
      </c>
      <c r="AF138" s="291">
        <f t="shared" si="3"/>
        <v>0</v>
      </c>
    </row>
    <row r="139" spans="31:32" hidden="1">
      <c r="AE139" s="291" t="str">
        <f t="shared" si="2"/>
        <v/>
      </c>
      <c r="AF139" s="291">
        <f t="shared" si="3"/>
        <v>0</v>
      </c>
    </row>
    <row r="140" spans="31:32" hidden="1">
      <c r="AE140" s="291" t="str">
        <f t="shared" si="2"/>
        <v/>
      </c>
      <c r="AF140" s="291">
        <f t="shared" si="3"/>
        <v>0</v>
      </c>
    </row>
    <row r="141" spans="31:32" hidden="1">
      <c r="AE141" s="291" t="str">
        <f t="shared" si="2"/>
        <v/>
      </c>
      <c r="AF141" s="291">
        <f t="shared" si="3"/>
        <v>0</v>
      </c>
    </row>
    <row r="142" spans="31:32" hidden="1">
      <c r="AE142" s="291" t="str">
        <f t="shared" si="2"/>
        <v/>
      </c>
      <c r="AF142" s="291">
        <f t="shared" si="3"/>
        <v>0</v>
      </c>
    </row>
    <row r="143" spans="31:32" hidden="1">
      <c r="AE143" s="291" t="str">
        <f t="shared" si="2"/>
        <v/>
      </c>
      <c r="AF143" s="291">
        <f t="shared" si="3"/>
        <v>0</v>
      </c>
    </row>
    <row r="144" spans="31:32" hidden="1">
      <c r="AE144" s="291" t="str">
        <f t="shared" si="2"/>
        <v/>
      </c>
      <c r="AF144" s="291">
        <f t="shared" si="3"/>
        <v>0</v>
      </c>
    </row>
    <row r="145" spans="31:32" hidden="1">
      <c r="AE145" s="291" t="str">
        <f t="shared" si="2"/>
        <v/>
      </c>
      <c r="AF145" s="291">
        <f t="shared" si="3"/>
        <v>0</v>
      </c>
    </row>
    <row r="146" spans="31:32" hidden="1">
      <c r="AE146" s="291" t="str">
        <f t="shared" si="2"/>
        <v/>
      </c>
      <c r="AF146" s="291">
        <f t="shared" si="3"/>
        <v>0</v>
      </c>
    </row>
    <row r="147" spans="31:32" hidden="1">
      <c r="AE147" s="291" t="str">
        <f t="shared" si="2"/>
        <v/>
      </c>
      <c r="AF147" s="291">
        <f t="shared" si="3"/>
        <v>0</v>
      </c>
    </row>
    <row r="148" spans="31:32" hidden="1">
      <c r="AE148" s="291" t="str">
        <f t="shared" si="2"/>
        <v/>
      </c>
      <c r="AF148" s="291">
        <f t="shared" si="3"/>
        <v>0</v>
      </c>
    </row>
    <row r="149" spans="31:32" hidden="1">
      <c r="AE149" s="291" t="str">
        <f t="shared" si="2"/>
        <v/>
      </c>
      <c r="AF149" s="291">
        <f t="shared" si="3"/>
        <v>0</v>
      </c>
    </row>
    <row r="150" spans="31:32" hidden="1">
      <c r="AE150" s="291" t="str">
        <f t="shared" si="2"/>
        <v/>
      </c>
      <c r="AF150" s="291">
        <f t="shared" si="3"/>
        <v>0</v>
      </c>
    </row>
    <row r="151" spans="31:32" hidden="1">
      <c r="AE151" s="291" t="str">
        <f t="shared" si="2"/>
        <v/>
      </c>
      <c r="AF151" s="291">
        <f t="shared" si="3"/>
        <v>0</v>
      </c>
    </row>
    <row r="152" spans="31:32" hidden="1">
      <c r="AE152" s="291" t="str">
        <f t="shared" si="2"/>
        <v/>
      </c>
      <c r="AF152" s="291">
        <f t="shared" si="3"/>
        <v>0</v>
      </c>
    </row>
    <row r="153" spans="31:32" hidden="1">
      <c r="AE153" s="291" t="str">
        <f t="shared" si="2"/>
        <v/>
      </c>
      <c r="AF153" s="291">
        <f t="shared" si="3"/>
        <v>0</v>
      </c>
    </row>
    <row r="154" spans="31:32" hidden="1">
      <c r="AE154" s="291" t="str">
        <f t="shared" si="2"/>
        <v/>
      </c>
      <c r="AF154" s="291">
        <f t="shared" si="3"/>
        <v>0</v>
      </c>
    </row>
    <row r="155" spans="31:32" hidden="1">
      <c r="AE155" s="291" t="str">
        <f t="shared" ref="AE155:AE218" si="4">IF(AF155&gt;0,B155,"")</f>
        <v/>
      </c>
      <c r="AF155" s="291">
        <f t="shared" ref="AF155:AF218" si="5">COUNTA(C155,E155:F155,H155:O155,Q155:AB155)</f>
        <v>0</v>
      </c>
    </row>
    <row r="156" spans="31:32" hidden="1">
      <c r="AE156" s="291" t="str">
        <f t="shared" si="4"/>
        <v/>
      </c>
      <c r="AF156" s="291">
        <f t="shared" si="5"/>
        <v>0</v>
      </c>
    </row>
    <row r="157" spans="31:32" hidden="1">
      <c r="AE157" s="291" t="str">
        <f t="shared" si="4"/>
        <v/>
      </c>
      <c r="AF157" s="291">
        <f t="shared" si="5"/>
        <v>0</v>
      </c>
    </row>
    <row r="158" spans="31:32" hidden="1">
      <c r="AE158" s="291" t="str">
        <f t="shared" si="4"/>
        <v/>
      </c>
      <c r="AF158" s="291">
        <f t="shared" si="5"/>
        <v>0</v>
      </c>
    </row>
    <row r="159" spans="31:32" hidden="1">
      <c r="AE159" s="291" t="str">
        <f t="shared" si="4"/>
        <v/>
      </c>
      <c r="AF159" s="291">
        <f t="shared" si="5"/>
        <v>0</v>
      </c>
    </row>
    <row r="160" spans="31:32" hidden="1">
      <c r="AE160" s="291" t="str">
        <f t="shared" si="4"/>
        <v/>
      </c>
      <c r="AF160" s="291">
        <f t="shared" si="5"/>
        <v>0</v>
      </c>
    </row>
    <row r="161" spans="31:32" hidden="1">
      <c r="AE161" s="291" t="str">
        <f t="shared" si="4"/>
        <v/>
      </c>
      <c r="AF161" s="291">
        <f t="shared" si="5"/>
        <v>0</v>
      </c>
    </row>
    <row r="162" spans="31:32" hidden="1">
      <c r="AE162" s="291" t="str">
        <f t="shared" si="4"/>
        <v/>
      </c>
      <c r="AF162" s="291">
        <f t="shared" si="5"/>
        <v>0</v>
      </c>
    </row>
    <row r="163" spans="31:32" hidden="1">
      <c r="AE163" s="291" t="str">
        <f t="shared" si="4"/>
        <v/>
      </c>
      <c r="AF163" s="291">
        <f t="shared" si="5"/>
        <v>0</v>
      </c>
    </row>
    <row r="164" spans="31:32" hidden="1">
      <c r="AE164" s="291" t="str">
        <f t="shared" si="4"/>
        <v/>
      </c>
      <c r="AF164" s="291">
        <f t="shared" si="5"/>
        <v>0</v>
      </c>
    </row>
    <row r="165" spans="31:32" hidden="1">
      <c r="AE165" s="291" t="str">
        <f t="shared" si="4"/>
        <v/>
      </c>
      <c r="AF165" s="291">
        <f t="shared" si="5"/>
        <v>0</v>
      </c>
    </row>
    <row r="166" spans="31:32" hidden="1">
      <c r="AE166" s="291" t="str">
        <f t="shared" si="4"/>
        <v/>
      </c>
      <c r="AF166" s="291">
        <f t="shared" si="5"/>
        <v>0</v>
      </c>
    </row>
    <row r="167" spans="31:32" hidden="1">
      <c r="AE167" s="291" t="str">
        <f t="shared" si="4"/>
        <v/>
      </c>
      <c r="AF167" s="291">
        <f t="shared" si="5"/>
        <v>0</v>
      </c>
    </row>
    <row r="168" spans="31:32" hidden="1">
      <c r="AE168" s="291" t="str">
        <f t="shared" si="4"/>
        <v/>
      </c>
      <c r="AF168" s="291">
        <f t="shared" si="5"/>
        <v>0</v>
      </c>
    </row>
    <row r="169" spans="31:32" hidden="1">
      <c r="AE169" s="291" t="str">
        <f t="shared" si="4"/>
        <v/>
      </c>
      <c r="AF169" s="291">
        <f t="shared" si="5"/>
        <v>0</v>
      </c>
    </row>
    <row r="170" spans="31:32" hidden="1">
      <c r="AE170" s="291" t="str">
        <f t="shared" si="4"/>
        <v/>
      </c>
      <c r="AF170" s="291">
        <f t="shared" si="5"/>
        <v>0</v>
      </c>
    </row>
    <row r="171" spans="31:32" hidden="1">
      <c r="AE171" s="291" t="str">
        <f t="shared" si="4"/>
        <v/>
      </c>
      <c r="AF171" s="291">
        <f t="shared" si="5"/>
        <v>0</v>
      </c>
    </row>
    <row r="172" spans="31:32" hidden="1">
      <c r="AE172" s="291" t="str">
        <f t="shared" si="4"/>
        <v/>
      </c>
      <c r="AF172" s="291">
        <f t="shared" si="5"/>
        <v>0</v>
      </c>
    </row>
    <row r="173" spans="31:32" hidden="1">
      <c r="AE173" s="291" t="str">
        <f t="shared" si="4"/>
        <v/>
      </c>
      <c r="AF173" s="291">
        <f t="shared" si="5"/>
        <v>0</v>
      </c>
    </row>
    <row r="174" spans="31:32" hidden="1">
      <c r="AE174" s="291" t="str">
        <f t="shared" si="4"/>
        <v/>
      </c>
      <c r="AF174" s="291">
        <f t="shared" si="5"/>
        <v>0</v>
      </c>
    </row>
    <row r="175" spans="31:32" hidden="1">
      <c r="AE175" s="291" t="str">
        <f t="shared" si="4"/>
        <v/>
      </c>
      <c r="AF175" s="291">
        <f t="shared" si="5"/>
        <v>0</v>
      </c>
    </row>
    <row r="176" spans="31:32" hidden="1">
      <c r="AE176" s="291" t="str">
        <f t="shared" si="4"/>
        <v/>
      </c>
      <c r="AF176" s="291">
        <f t="shared" si="5"/>
        <v>0</v>
      </c>
    </row>
    <row r="177" spans="31:32" hidden="1">
      <c r="AE177" s="291" t="str">
        <f t="shared" si="4"/>
        <v/>
      </c>
      <c r="AF177" s="291">
        <f t="shared" si="5"/>
        <v>0</v>
      </c>
    </row>
    <row r="178" spans="31:32" hidden="1">
      <c r="AE178" s="291" t="str">
        <f t="shared" si="4"/>
        <v/>
      </c>
      <c r="AF178" s="291">
        <f t="shared" si="5"/>
        <v>0</v>
      </c>
    </row>
    <row r="179" spans="31:32" hidden="1">
      <c r="AE179" s="291" t="str">
        <f t="shared" si="4"/>
        <v/>
      </c>
      <c r="AF179" s="291">
        <f t="shared" si="5"/>
        <v>0</v>
      </c>
    </row>
    <row r="180" spans="31:32" hidden="1">
      <c r="AE180" s="291" t="str">
        <f t="shared" si="4"/>
        <v/>
      </c>
      <c r="AF180" s="291">
        <f t="shared" si="5"/>
        <v>0</v>
      </c>
    </row>
    <row r="181" spans="31:32" hidden="1">
      <c r="AE181" s="291" t="str">
        <f t="shared" si="4"/>
        <v/>
      </c>
      <c r="AF181" s="291">
        <f t="shared" si="5"/>
        <v>0</v>
      </c>
    </row>
    <row r="182" spans="31:32" hidden="1">
      <c r="AE182" s="291" t="str">
        <f t="shared" si="4"/>
        <v/>
      </c>
      <c r="AF182" s="291">
        <f t="shared" si="5"/>
        <v>0</v>
      </c>
    </row>
    <row r="183" spans="31:32" hidden="1">
      <c r="AE183" s="291" t="str">
        <f t="shared" si="4"/>
        <v/>
      </c>
      <c r="AF183" s="291">
        <f t="shared" si="5"/>
        <v>0</v>
      </c>
    </row>
    <row r="184" spans="31:32" hidden="1">
      <c r="AE184" s="291" t="str">
        <f t="shared" si="4"/>
        <v/>
      </c>
      <c r="AF184" s="291">
        <f t="shared" si="5"/>
        <v>0</v>
      </c>
    </row>
    <row r="185" spans="31:32" hidden="1">
      <c r="AE185" s="291" t="str">
        <f t="shared" si="4"/>
        <v/>
      </c>
      <c r="AF185" s="291">
        <f t="shared" si="5"/>
        <v>0</v>
      </c>
    </row>
    <row r="186" spans="31:32" hidden="1">
      <c r="AE186" s="291" t="str">
        <f t="shared" si="4"/>
        <v/>
      </c>
      <c r="AF186" s="291">
        <f t="shared" si="5"/>
        <v>0</v>
      </c>
    </row>
    <row r="187" spans="31:32" hidden="1">
      <c r="AE187" s="291" t="str">
        <f t="shared" si="4"/>
        <v/>
      </c>
      <c r="AF187" s="291">
        <f t="shared" si="5"/>
        <v>0</v>
      </c>
    </row>
    <row r="188" spans="31:32" hidden="1">
      <c r="AE188" s="291" t="str">
        <f t="shared" si="4"/>
        <v/>
      </c>
      <c r="AF188" s="291">
        <f t="shared" si="5"/>
        <v>0</v>
      </c>
    </row>
    <row r="189" spans="31:32" hidden="1">
      <c r="AE189" s="291" t="str">
        <f t="shared" si="4"/>
        <v/>
      </c>
      <c r="AF189" s="291">
        <f t="shared" si="5"/>
        <v>0</v>
      </c>
    </row>
    <row r="190" spans="31:32" hidden="1">
      <c r="AE190" s="291" t="str">
        <f t="shared" si="4"/>
        <v/>
      </c>
      <c r="AF190" s="291">
        <f t="shared" si="5"/>
        <v>0</v>
      </c>
    </row>
    <row r="191" spans="31:32" hidden="1">
      <c r="AE191" s="291" t="str">
        <f t="shared" si="4"/>
        <v/>
      </c>
      <c r="AF191" s="291">
        <f t="shared" si="5"/>
        <v>0</v>
      </c>
    </row>
    <row r="192" spans="31:32" hidden="1">
      <c r="AE192" s="291" t="str">
        <f t="shared" si="4"/>
        <v/>
      </c>
      <c r="AF192" s="291">
        <f t="shared" si="5"/>
        <v>0</v>
      </c>
    </row>
    <row r="193" spans="31:32" hidden="1">
      <c r="AE193" s="291" t="str">
        <f t="shared" si="4"/>
        <v/>
      </c>
      <c r="AF193" s="291">
        <f t="shared" si="5"/>
        <v>0</v>
      </c>
    </row>
    <row r="194" spans="31:32" hidden="1">
      <c r="AE194" s="291" t="str">
        <f t="shared" si="4"/>
        <v/>
      </c>
      <c r="AF194" s="291">
        <f t="shared" si="5"/>
        <v>0</v>
      </c>
    </row>
    <row r="195" spans="31:32" hidden="1">
      <c r="AE195" s="291" t="str">
        <f t="shared" si="4"/>
        <v/>
      </c>
      <c r="AF195" s="291">
        <f t="shared" si="5"/>
        <v>0</v>
      </c>
    </row>
    <row r="196" spans="31:32" hidden="1">
      <c r="AE196" s="291" t="str">
        <f t="shared" si="4"/>
        <v/>
      </c>
      <c r="AF196" s="291">
        <f t="shared" si="5"/>
        <v>0</v>
      </c>
    </row>
    <row r="197" spans="31:32" hidden="1">
      <c r="AE197" s="291" t="str">
        <f t="shared" si="4"/>
        <v/>
      </c>
      <c r="AF197" s="291">
        <f t="shared" si="5"/>
        <v>0</v>
      </c>
    </row>
    <row r="198" spans="31:32" hidden="1">
      <c r="AE198" s="291" t="str">
        <f t="shared" si="4"/>
        <v/>
      </c>
      <c r="AF198" s="291">
        <f t="shared" si="5"/>
        <v>0</v>
      </c>
    </row>
    <row r="199" spans="31:32" hidden="1">
      <c r="AE199" s="291" t="str">
        <f t="shared" si="4"/>
        <v/>
      </c>
      <c r="AF199" s="291">
        <f t="shared" si="5"/>
        <v>0</v>
      </c>
    </row>
    <row r="200" spans="31:32" hidden="1">
      <c r="AE200" s="291" t="str">
        <f t="shared" si="4"/>
        <v/>
      </c>
      <c r="AF200" s="291">
        <f t="shared" si="5"/>
        <v>0</v>
      </c>
    </row>
    <row r="201" spans="31:32" hidden="1">
      <c r="AE201" s="291" t="str">
        <f t="shared" si="4"/>
        <v/>
      </c>
      <c r="AF201" s="291">
        <f t="shared" si="5"/>
        <v>0</v>
      </c>
    </row>
    <row r="202" spans="31:32" hidden="1">
      <c r="AE202" s="291" t="str">
        <f t="shared" si="4"/>
        <v/>
      </c>
      <c r="AF202" s="291">
        <f t="shared" si="5"/>
        <v>0</v>
      </c>
    </row>
    <row r="203" spans="31:32" hidden="1">
      <c r="AE203" s="291" t="str">
        <f t="shared" si="4"/>
        <v/>
      </c>
      <c r="AF203" s="291">
        <f t="shared" si="5"/>
        <v>0</v>
      </c>
    </row>
    <row r="204" spans="31:32">
      <c r="AE204" s="291" t="str">
        <f t="shared" si="4"/>
        <v/>
      </c>
      <c r="AF204" s="291">
        <f t="shared" si="5"/>
        <v>0</v>
      </c>
    </row>
    <row r="205" spans="31:32">
      <c r="AE205" s="291" t="str">
        <f t="shared" si="4"/>
        <v/>
      </c>
      <c r="AF205" s="291">
        <f t="shared" si="5"/>
        <v>0</v>
      </c>
    </row>
    <row r="206" spans="31:32">
      <c r="AE206" s="291" t="str">
        <f t="shared" si="4"/>
        <v/>
      </c>
      <c r="AF206" s="291">
        <f t="shared" si="5"/>
        <v>0</v>
      </c>
    </row>
    <row r="207" spans="31:32">
      <c r="AE207" s="291" t="str">
        <f t="shared" si="4"/>
        <v/>
      </c>
      <c r="AF207" s="291">
        <f t="shared" si="5"/>
        <v>0</v>
      </c>
    </row>
    <row r="208" spans="31:32">
      <c r="AE208" s="291" t="str">
        <f t="shared" si="4"/>
        <v/>
      </c>
      <c r="AF208" s="291">
        <f t="shared" si="5"/>
        <v>0</v>
      </c>
    </row>
    <row r="209" spans="31:32">
      <c r="AE209" s="291" t="str">
        <f t="shared" si="4"/>
        <v/>
      </c>
      <c r="AF209" s="291">
        <f t="shared" si="5"/>
        <v>0</v>
      </c>
    </row>
    <row r="210" spans="31:32">
      <c r="AE210" s="291" t="str">
        <f t="shared" si="4"/>
        <v/>
      </c>
      <c r="AF210" s="291">
        <f t="shared" si="5"/>
        <v>0</v>
      </c>
    </row>
    <row r="211" spans="31:32">
      <c r="AE211" s="291" t="str">
        <f t="shared" si="4"/>
        <v/>
      </c>
      <c r="AF211" s="291">
        <f t="shared" si="5"/>
        <v>0</v>
      </c>
    </row>
    <row r="212" spans="31:32">
      <c r="AE212" s="291" t="str">
        <f t="shared" si="4"/>
        <v/>
      </c>
      <c r="AF212" s="291">
        <f t="shared" si="5"/>
        <v>0</v>
      </c>
    </row>
    <row r="213" spans="31:32">
      <c r="AE213" s="291" t="str">
        <f t="shared" si="4"/>
        <v/>
      </c>
      <c r="AF213" s="291">
        <f t="shared" si="5"/>
        <v>0</v>
      </c>
    </row>
    <row r="214" spans="31:32">
      <c r="AE214" s="291" t="str">
        <f t="shared" si="4"/>
        <v/>
      </c>
      <c r="AF214" s="291">
        <f t="shared" si="5"/>
        <v>0</v>
      </c>
    </row>
    <row r="215" spans="31:32">
      <c r="AE215" s="291" t="str">
        <f t="shared" si="4"/>
        <v/>
      </c>
      <c r="AF215" s="291">
        <f t="shared" si="5"/>
        <v>0</v>
      </c>
    </row>
    <row r="216" spans="31:32">
      <c r="AE216" s="291" t="str">
        <f t="shared" si="4"/>
        <v/>
      </c>
      <c r="AF216" s="291">
        <f t="shared" si="5"/>
        <v>0</v>
      </c>
    </row>
    <row r="217" spans="31:32">
      <c r="AE217" s="291" t="str">
        <f t="shared" si="4"/>
        <v/>
      </c>
      <c r="AF217" s="291">
        <f t="shared" si="5"/>
        <v>0</v>
      </c>
    </row>
    <row r="218" spans="31:32">
      <c r="AE218" s="291" t="str">
        <f t="shared" si="4"/>
        <v/>
      </c>
      <c r="AF218" s="291">
        <f t="shared" si="5"/>
        <v>0</v>
      </c>
    </row>
    <row r="219" spans="31:32">
      <c r="AE219" s="291" t="str">
        <f t="shared" ref="AE219:AE282" si="6">IF(AF219&gt;0,B219,"")</f>
        <v/>
      </c>
      <c r="AF219" s="291">
        <f t="shared" ref="AF219:AF282" si="7">COUNTA(C219,E219:F219,H219:O219,Q219:AB219)</f>
        <v>0</v>
      </c>
    </row>
    <row r="220" spans="31:32">
      <c r="AE220" s="291" t="str">
        <f t="shared" si="6"/>
        <v/>
      </c>
      <c r="AF220" s="291">
        <f t="shared" si="7"/>
        <v>0</v>
      </c>
    </row>
    <row r="221" spans="31:32">
      <c r="AE221" s="291" t="str">
        <f t="shared" si="6"/>
        <v/>
      </c>
      <c r="AF221" s="291">
        <f t="shared" si="7"/>
        <v>0</v>
      </c>
    </row>
    <row r="222" spans="31:32">
      <c r="AE222" s="291" t="str">
        <f t="shared" si="6"/>
        <v/>
      </c>
      <c r="AF222" s="291">
        <f t="shared" si="7"/>
        <v>0</v>
      </c>
    </row>
    <row r="223" spans="31:32">
      <c r="AE223" s="291" t="str">
        <f t="shared" si="6"/>
        <v/>
      </c>
      <c r="AF223" s="291">
        <f t="shared" si="7"/>
        <v>0</v>
      </c>
    </row>
    <row r="224" spans="31:32">
      <c r="AE224" s="291" t="str">
        <f t="shared" si="6"/>
        <v/>
      </c>
      <c r="AF224" s="291">
        <f t="shared" si="7"/>
        <v>0</v>
      </c>
    </row>
    <row r="225" spans="31:32">
      <c r="AE225" s="291" t="str">
        <f t="shared" si="6"/>
        <v/>
      </c>
      <c r="AF225" s="291">
        <f t="shared" si="7"/>
        <v>0</v>
      </c>
    </row>
    <row r="226" spans="31:32">
      <c r="AE226" s="291" t="str">
        <f t="shared" si="6"/>
        <v/>
      </c>
      <c r="AF226" s="291">
        <f t="shared" si="7"/>
        <v>0</v>
      </c>
    </row>
    <row r="227" spans="31:32">
      <c r="AE227" s="291" t="str">
        <f t="shared" si="6"/>
        <v/>
      </c>
      <c r="AF227" s="291">
        <f t="shared" si="7"/>
        <v>0</v>
      </c>
    </row>
    <row r="228" spans="31:32">
      <c r="AE228" s="291" t="str">
        <f t="shared" si="6"/>
        <v/>
      </c>
      <c r="AF228" s="291">
        <f t="shared" si="7"/>
        <v>0</v>
      </c>
    </row>
    <row r="229" spans="31:32">
      <c r="AE229" s="291" t="str">
        <f t="shared" si="6"/>
        <v/>
      </c>
      <c r="AF229" s="291">
        <f t="shared" si="7"/>
        <v>0</v>
      </c>
    </row>
    <row r="230" spans="31:32">
      <c r="AE230" s="291" t="str">
        <f t="shared" si="6"/>
        <v/>
      </c>
      <c r="AF230" s="291">
        <f t="shared" si="7"/>
        <v>0</v>
      </c>
    </row>
    <row r="231" spans="31:32">
      <c r="AE231" s="291" t="str">
        <f t="shared" si="6"/>
        <v/>
      </c>
      <c r="AF231" s="291">
        <f t="shared" si="7"/>
        <v>0</v>
      </c>
    </row>
    <row r="232" spans="31:32">
      <c r="AE232" s="291" t="str">
        <f t="shared" si="6"/>
        <v/>
      </c>
      <c r="AF232" s="291">
        <f t="shared" si="7"/>
        <v>0</v>
      </c>
    </row>
    <row r="233" spans="31:32">
      <c r="AE233" s="291" t="str">
        <f t="shared" si="6"/>
        <v/>
      </c>
      <c r="AF233" s="291">
        <f t="shared" si="7"/>
        <v>0</v>
      </c>
    </row>
    <row r="234" spans="31:32">
      <c r="AE234" s="291" t="str">
        <f t="shared" si="6"/>
        <v/>
      </c>
      <c r="AF234" s="291">
        <f t="shared" si="7"/>
        <v>0</v>
      </c>
    </row>
    <row r="235" spans="31:32">
      <c r="AE235" s="291" t="str">
        <f t="shared" si="6"/>
        <v/>
      </c>
      <c r="AF235" s="291">
        <f t="shared" si="7"/>
        <v>0</v>
      </c>
    </row>
    <row r="236" spans="31:32">
      <c r="AE236" s="291" t="str">
        <f t="shared" si="6"/>
        <v/>
      </c>
      <c r="AF236" s="291">
        <f t="shared" si="7"/>
        <v>0</v>
      </c>
    </row>
    <row r="237" spans="31:32">
      <c r="AE237" s="291" t="str">
        <f t="shared" si="6"/>
        <v/>
      </c>
      <c r="AF237" s="291">
        <f t="shared" si="7"/>
        <v>0</v>
      </c>
    </row>
    <row r="238" spans="31:32">
      <c r="AE238" s="291" t="str">
        <f t="shared" si="6"/>
        <v/>
      </c>
      <c r="AF238" s="291">
        <f t="shared" si="7"/>
        <v>0</v>
      </c>
    </row>
    <row r="239" spans="31:32">
      <c r="AE239" s="291" t="str">
        <f t="shared" si="6"/>
        <v/>
      </c>
      <c r="AF239" s="291">
        <f t="shared" si="7"/>
        <v>0</v>
      </c>
    </row>
    <row r="240" spans="31:32">
      <c r="AE240" s="291" t="str">
        <f t="shared" si="6"/>
        <v/>
      </c>
      <c r="AF240" s="291">
        <f t="shared" si="7"/>
        <v>0</v>
      </c>
    </row>
    <row r="241" spans="31:32">
      <c r="AE241" s="291" t="str">
        <f t="shared" si="6"/>
        <v/>
      </c>
      <c r="AF241" s="291">
        <f t="shared" si="7"/>
        <v>0</v>
      </c>
    </row>
    <row r="242" spans="31:32">
      <c r="AE242" s="291" t="str">
        <f t="shared" si="6"/>
        <v/>
      </c>
      <c r="AF242" s="291">
        <f t="shared" si="7"/>
        <v>0</v>
      </c>
    </row>
    <row r="243" spans="31:32">
      <c r="AE243" s="291" t="str">
        <f t="shared" si="6"/>
        <v/>
      </c>
      <c r="AF243" s="291">
        <f t="shared" si="7"/>
        <v>0</v>
      </c>
    </row>
    <row r="244" spans="31:32">
      <c r="AE244" s="291" t="str">
        <f t="shared" si="6"/>
        <v/>
      </c>
      <c r="AF244" s="291">
        <f t="shared" si="7"/>
        <v>0</v>
      </c>
    </row>
    <row r="245" spans="31:32">
      <c r="AE245" s="291" t="str">
        <f t="shared" si="6"/>
        <v/>
      </c>
      <c r="AF245" s="291">
        <f t="shared" si="7"/>
        <v>0</v>
      </c>
    </row>
    <row r="246" spans="31:32">
      <c r="AE246" s="291" t="str">
        <f t="shared" si="6"/>
        <v/>
      </c>
      <c r="AF246" s="291">
        <f t="shared" si="7"/>
        <v>0</v>
      </c>
    </row>
    <row r="247" spans="31:32">
      <c r="AE247" s="291" t="str">
        <f t="shared" si="6"/>
        <v/>
      </c>
      <c r="AF247" s="291">
        <f t="shared" si="7"/>
        <v>0</v>
      </c>
    </row>
    <row r="248" spans="31:32">
      <c r="AE248" s="291" t="str">
        <f t="shared" si="6"/>
        <v/>
      </c>
      <c r="AF248" s="291">
        <f t="shared" si="7"/>
        <v>0</v>
      </c>
    </row>
    <row r="249" spans="31:32">
      <c r="AE249" s="291" t="str">
        <f t="shared" si="6"/>
        <v/>
      </c>
      <c r="AF249" s="291">
        <f t="shared" si="7"/>
        <v>0</v>
      </c>
    </row>
    <row r="250" spans="31:32">
      <c r="AE250" s="291" t="str">
        <f t="shared" si="6"/>
        <v/>
      </c>
      <c r="AF250" s="291">
        <f t="shared" si="7"/>
        <v>0</v>
      </c>
    </row>
    <row r="251" spans="31:32">
      <c r="AE251" s="291" t="str">
        <f t="shared" si="6"/>
        <v/>
      </c>
      <c r="AF251" s="291">
        <f t="shared" si="7"/>
        <v>0</v>
      </c>
    </row>
    <row r="252" spans="31:32">
      <c r="AE252" s="291" t="str">
        <f t="shared" si="6"/>
        <v/>
      </c>
      <c r="AF252" s="291">
        <f t="shared" si="7"/>
        <v>0</v>
      </c>
    </row>
    <row r="253" spans="31:32">
      <c r="AE253" s="291" t="str">
        <f t="shared" si="6"/>
        <v/>
      </c>
      <c r="AF253" s="291">
        <f t="shared" si="7"/>
        <v>0</v>
      </c>
    </row>
    <row r="254" spans="31:32">
      <c r="AE254" s="291" t="str">
        <f t="shared" si="6"/>
        <v/>
      </c>
      <c r="AF254" s="291">
        <f t="shared" si="7"/>
        <v>0</v>
      </c>
    </row>
    <row r="255" spans="31:32">
      <c r="AE255" s="291" t="str">
        <f t="shared" si="6"/>
        <v/>
      </c>
      <c r="AF255" s="291">
        <f t="shared" si="7"/>
        <v>0</v>
      </c>
    </row>
    <row r="256" spans="31:32">
      <c r="AE256" s="291" t="str">
        <f t="shared" si="6"/>
        <v/>
      </c>
      <c r="AF256" s="291">
        <f t="shared" si="7"/>
        <v>0</v>
      </c>
    </row>
    <row r="257" spans="31:32">
      <c r="AE257" s="291" t="str">
        <f t="shared" si="6"/>
        <v/>
      </c>
      <c r="AF257" s="291">
        <f t="shared" si="7"/>
        <v>0</v>
      </c>
    </row>
    <row r="258" spans="31:32">
      <c r="AE258" s="291" t="str">
        <f t="shared" si="6"/>
        <v/>
      </c>
      <c r="AF258" s="291">
        <f t="shared" si="7"/>
        <v>0</v>
      </c>
    </row>
    <row r="259" spans="31:32">
      <c r="AE259" s="291" t="str">
        <f t="shared" si="6"/>
        <v/>
      </c>
      <c r="AF259" s="291">
        <f t="shared" si="7"/>
        <v>0</v>
      </c>
    </row>
    <row r="260" spans="31:32">
      <c r="AE260" s="291" t="str">
        <f t="shared" si="6"/>
        <v/>
      </c>
      <c r="AF260" s="291">
        <f t="shared" si="7"/>
        <v>0</v>
      </c>
    </row>
    <row r="261" spans="31:32">
      <c r="AE261" s="291" t="str">
        <f t="shared" si="6"/>
        <v/>
      </c>
      <c r="AF261" s="291">
        <f t="shared" si="7"/>
        <v>0</v>
      </c>
    </row>
    <row r="262" spans="31:32">
      <c r="AE262" s="291" t="str">
        <f t="shared" si="6"/>
        <v/>
      </c>
      <c r="AF262" s="291">
        <f t="shared" si="7"/>
        <v>0</v>
      </c>
    </row>
    <row r="263" spans="31:32">
      <c r="AE263" s="291" t="str">
        <f t="shared" si="6"/>
        <v/>
      </c>
      <c r="AF263" s="291">
        <f t="shared" si="7"/>
        <v>0</v>
      </c>
    </row>
    <row r="264" spans="31:32">
      <c r="AE264" s="291" t="str">
        <f t="shared" si="6"/>
        <v/>
      </c>
      <c r="AF264" s="291">
        <f t="shared" si="7"/>
        <v>0</v>
      </c>
    </row>
    <row r="265" spans="31:32">
      <c r="AE265" s="291" t="str">
        <f t="shared" si="6"/>
        <v/>
      </c>
      <c r="AF265" s="291">
        <f t="shared" si="7"/>
        <v>0</v>
      </c>
    </row>
    <row r="266" spans="31:32">
      <c r="AE266" s="291" t="str">
        <f t="shared" si="6"/>
        <v/>
      </c>
      <c r="AF266" s="291">
        <f t="shared" si="7"/>
        <v>0</v>
      </c>
    </row>
    <row r="267" spans="31:32">
      <c r="AE267" s="291" t="str">
        <f t="shared" si="6"/>
        <v/>
      </c>
      <c r="AF267" s="291">
        <f t="shared" si="7"/>
        <v>0</v>
      </c>
    </row>
    <row r="268" spans="31:32">
      <c r="AE268" s="291" t="str">
        <f t="shared" si="6"/>
        <v/>
      </c>
      <c r="AF268" s="291">
        <f t="shared" si="7"/>
        <v>0</v>
      </c>
    </row>
    <row r="269" spans="31:32">
      <c r="AE269" s="291" t="str">
        <f t="shared" si="6"/>
        <v/>
      </c>
      <c r="AF269" s="291">
        <f t="shared" si="7"/>
        <v>0</v>
      </c>
    </row>
    <row r="270" spans="31:32">
      <c r="AE270" s="291" t="str">
        <f t="shared" si="6"/>
        <v/>
      </c>
      <c r="AF270" s="291">
        <f t="shared" si="7"/>
        <v>0</v>
      </c>
    </row>
    <row r="271" spans="31:32">
      <c r="AE271" s="291" t="str">
        <f t="shared" si="6"/>
        <v/>
      </c>
      <c r="AF271" s="291">
        <f t="shared" si="7"/>
        <v>0</v>
      </c>
    </row>
    <row r="272" spans="31:32">
      <c r="AE272" s="291" t="str">
        <f t="shared" si="6"/>
        <v/>
      </c>
      <c r="AF272" s="291">
        <f t="shared" si="7"/>
        <v>0</v>
      </c>
    </row>
    <row r="273" spans="31:32">
      <c r="AE273" s="291" t="str">
        <f t="shared" si="6"/>
        <v/>
      </c>
      <c r="AF273" s="291">
        <f t="shared" si="7"/>
        <v>0</v>
      </c>
    </row>
    <row r="274" spans="31:32">
      <c r="AE274" s="291" t="str">
        <f t="shared" si="6"/>
        <v/>
      </c>
      <c r="AF274" s="291">
        <f t="shared" si="7"/>
        <v>0</v>
      </c>
    </row>
    <row r="275" spans="31:32">
      <c r="AE275" s="291" t="str">
        <f t="shared" si="6"/>
        <v/>
      </c>
      <c r="AF275" s="291">
        <f t="shared" si="7"/>
        <v>0</v>
      </c>
    </row>
    <row r="276" spans="31:32">
      <c r="AE276" s="291" t="str">
        <f t="shared" si="6"/>
        <v/>
      </c>
      <c r="AF276" s="291">
        <f t="shared" si="7"/>
        <v>0</v>
      </c>
    </row>
    <row r="277" spans="31:32">
      <c r="AE277" s="291" t="str">
        <f t="shared" si="6"/>
        <v/>
      </c>
      <c r="AF277" s="291">
        <f t="shared" si="7"/>
        <v>0</v>
      </c>
    </row>
    <row r="278" spans="31:32">
      <c r="AE278" s="291" t="str">
        <f t="shared" si="6"/>
        <v/>
      </c>
      <c r="AF278" s="291">
        <f t="shared" si="7"/>
        <v>0</v>
      </c>
    </row>
    <row r="279" spans="31:32">
      <c r="AE279" s="291" t="str">
        <f t="shared" si="6"/>
        <v/>
      </c>
      <c r="AF279" s="291">
        <f t="shared" si="7"/>
        <v>0</v>
      </c>
    </row>
    <row r="280" spans="31:32">
      <c r="AE280" s="291" t="str">
        <f t="shared" si="6"/>
        <v/>
      </c>
      <c r="AF280" s="291">
        <f t="shared" si="7"/>
        <v>0</v>
      </c>
    </row>
    <row r="281" spans="31:32">
      <c r="AE281" s="291" t="str">
        <f t="shared" si="6"/>
        <v/>
      </c>
      <c r="AF281" s="291">
        <f t="shared" si="7"/>
        <v>0</v>
      </c>
    </row>
    <row r="282" spans="31:32">
      <c r="AE282" s="291" t="str">
        <f t="shared" si="6"/>
        <v/>
      </c>
      <c r="AF282" s="291">
        <f t="shared" si="7"/>
        <v>0</v>
      </c>
    </row>
    <row r="283" spans="31:32">
      <c r="AE283" s="291" t="str">
        <f t="shared" ref="AE283:AE346" si="8">IF(AF283&gt;0,B283,"")</f>
        <v/>
      </c>
      <c r="AF283" s="291">
        <f t="shared" ref="AF283:AF346" si="9">COUNTA(C283,E283:F283,H283:O283,Q283:AB283)</f>
        <v>0</v>
      </c>
    </row>
    <row r="284" spans="31:32">
      <c r="AE284" s="291" t="str">
        <f t="shared" si="8"/>
        <v/>
      </c>
      <c r="AF284" s="291">
        <f t="shared" si="9"/>
        <v>0</v>
      </c>
    </row>
    <row r="285" spans="31:32">
      <c r="AE285" s="291" t="str">
        <f t="shared" si="8"/>
        <v/>
      </c>
      <c r="AF285" s="291">
        <f t="shared" si="9"/>
        <v>0</v>
      </c>
    </row>
    <row r="286" spans="31:32">
      <c r="AE286" s="291" t="str">
        <f t="shared" si="8"/>
        <v/>
      </c>
      <c r="AF286" s="291">
        <f t="shared" si="9"/>
        <v>0</v>
      </c>
    </row>
    <row r="287" spans="31:32">
      <c r="AE287" s="291" t="str">
        <f t="shared" si="8"/>
        <v/>
      </c>
      <c r="AF287" s="291">
        <f t="shared" si="9"/>
        <v>0</v>
      </c>
    </row>
    <row r="288" spans="31:32">
      <c r="AE288" s="291" t="str">
        <f t="shared" si="8"/>
        <v/>
      </c>
      <c r="AF288" s="291">
        <f t="shared" si="9"/>
        <v>0</v>
      </c>
    </row>
    <row r="289" spans="31:32">
      <c r="AE289" s="291" t="str">
        <f t="shared" si="8"/>
        <v/>
      </c>
      <c r="AF289" s="291">
        <f t="shared" si="9"/>
        <v>0</v>
      </c>
    </row>
    <row r="290" spans="31:32">
      <c r="AE290" s="291" t="str">
        <f t="shared" si="8"/>
        <v/>
      </c>
      <c r="AF290" s="291">
        <f t="shared" si="9"/>
        <v>0</v>
      </c>
    </row>
    <row r="291" spans="31:32">
      <c r="AE291" s="291" t="str">
        <f t="shared" si="8"/>
        <v/>
      </c>
      <c r="AF291" s="291">
        <f t="shared" si="9"/>
        <v>0</v>
      </c>
    </row>
    <row r="292" spans="31:32">
      <c r="AE292" s="291" t="str">
        <f t="shared" si="8"/>
        <v/>
      </c>
      <c r="AF292" s="291">
        <f t="shared" si="9"/>
        <v>0</v>
      </c>
    </row>
    <row r="293" spans="31:32">
      <c r="AE293" s="291" t="str">
        <f t="shared" si="8"/>
        <v/>
      </c>
      <c r="AF293" s="291">
        <f t="shared" si="9"/>
        <v>0</v>
      </c>
    </row>
    <row r="294" spans="31:32">
      <c r="AE294" s="291" t="str">
        <f t="shared" si="8"/>
        <v/>
      </c>
      <c r="AF294" s="291">
        <f t="shared" si="9"/>
        <v>0</v>
      </c>
    </row>
    <row r="295" spans="31:32">
      <c r="AE295" s="291" t="str">
        <f t="shared" si="8"/>
        <v/>
      </c>
      <c r="AF295" s="291">
        <f t="shared" si="9"/>
        <v>0</v>
      </c>
    </row>
    <row r="296" spans="31:32">
      <c r="AE296" s="291" t="str">
        <f t="shared" si="8"/>
        <v/>
      </c>
      <c r="AF296" s="291">
        <f t="shared" si="9"/>
        <v>0</v>
      </c>
    </row>
    <row r="297" spans="31:32">
      <c r="AE297" s="291" t="str">
        <f t="shared" si="8"/>
        <v/>
      </c>
      <c r="AF297" s="291">
        <f t="shared" si="9"/>
        <v>0</v>
      </c>
    </row>
    <row r="298" spans="31:32">
      <c r="AE298" s="291" t="str">
        <f t="shared" si="8"/>
        <v/>
      </c>
      <c r="AF298" s="291">
        <f t="shared" si="9"/>
        <v>0</v>
      </c>
    </row>
    <row r="299" spans="31:32">
      <c r="AE299" s="291" t="str">
        <f t="shared" si="8"/>
        <v/>
      </c>
      <c r="AF299" s="291">
        <f t="shared" si="9"/>
        <v>0</v>
      </c>
    </row>
    <row r="300" spans="31:32">
      <c r="AE300" s="291" t="str">
        <f t="shared" si="8"/>
        <v/>
      </c>
      <c r="AF300" s="291">
        <f t="shared" si="9"/>
        <v>0</v>
      </c>
    </row>
    <row r="301" spans="31:32">
      <c r="AE301" s="291" t="str">
        <f t="shared" si="8"/>
        <v/>
      </c>
      <c r="AF301" s="291">
        <f t="shared" si="9"/>
        <v>0</v>
      </c>
    </row>
    <row r="302" spans="31:32">
      <c r="AE302" s="291" t="str">
        <f t="shared" si="8"/>
        <v/>
      </c>
      <c r="AF302" s="291">
        <f t="shared" si="9"/>
        <v>0</v>
      </c>
    </row>
    <row r="303" spans="31:32">
      <c r="AE303" s="291" t="str">
        <f t="shared" si="8"/>
        <v/>
      </c>
      <c r="AF303" s="291">
        <f t="shared" si="9"/>
        <v>0</v>
      </c>
    </row>
    <row r="304" spans="31:32">
      <c r="AE304" s="291" t="str">
        <f t="shared" si="8"/>
        <v/>
      </c>
      <c r="AF304" s="291">
        <f t="shared" si="9"/>
        <v>0</v>
      </c>
    </row>
    <row r="305" spans="31:32">
      <c r="AE305" s="291" t="str">
        <f t="shared" si="8"/>
        <v/>
      </c>
      <c r="AF305" s="291">
        <f t="shared" si="9"/>
        <v>0</v>
      </c>
    </row>
    <row r="306" spans="31:32">
      <c r="AE306" s="291" t="str">
        <f t="shared" si="8"/>
        <v/>
      </c>
      <c r="AF306" s="291">
        <f t="shared" si="9"/>
        <v>0</v>
      </c>
    </row>
    <row r="307" spans="31:32">
      <c r="AE307" s="291" t="str">
        <f t="shared" si="8"/>
        <v/>
      </c>
      <c r="AF307" s="291">
        <f t="shared" si="9"/>
        <v>0</v>
      </c>
    </row>
    <row r="308" spans="31:32">
      <c r="AE308" s="291" t="str">
        <f t="shared" si="8"/>
        <v/>
      </c>
      <c r="AF308" s="291">
        <f t="shared" si="9"/>
        <v>0</v>
      </c>
    </row>
    <row r="309" spans="31:32">
      <c r="AE309" s="291" t="str">
        <f t="shared" si="8"/>
        <v/>
      </c>
      <c r="AF309" s="291">
        <f t="shared" si="9"/>
        <v>0</v>
      </c>
    </row>
    <row r="310" spans="31:32">
      <c r="AE310" s="291" t="str">
        <f t="shared" si="8"/>
        <v/>
      </c>
      <c r="AF310" s="291">
        <f t="shared" si="9"/>
        <v>0</v>
      </c>
    </row>
    <row r="311" spans="31:32">
      <c r="AE311" s="291" t="str">
        <f t="shared" si="8"/>
        <v/>
      </c>
      <c r="AF311" s="291">
        <f t="shared" si="9"/>
        <v>0</v>
      </c>
    </row>
    <row r="312" spans="31:32">
      <c r="AE312" s="291" t="str">
        <f t="shared" si="8"/>
        <v/>
      </c>
      <c r="AF312" s="291">
        <f t="shared" si="9"/>
        <v>0</v>
      </c>
    </row>
    <row r="313" spans="31:32">
      <c r="AE313" s="291" t="str">
        <f t="shared" si="8"/>
        <v/>
      </c>
      <c r="AF313" s="291">
        <f t="shared" si="9"/>
        <v>0</v>
      </c>
    </row>
    <row r="314" spans="31:32">
      <c r="AE314" s="291" t="str">
        <f t="shared" si="8"/>
        <v/>
      </c>
      <c r="AF314" s="291">
        <f t="shared" si="9"/>
        <v>0</v>
      </c>
    </row>
    <row r="315" spans="31:32">
      <c r="AE315" s="291" t="str">
        <f t="shared" si="8"/>
        <v/>
      </c>
      <c r="AF315" s="291">
        <f t="shared" si="9"/>
        <v>0</v>
      </c>
    </row>
    <row r="316" spans="31:32">
      <c r="AE316" s="291" t="str">
        <f t="shared" si="8"/>
        <v/>
      </c>
      <c r="AF316" s="291">
        <f t="shared" si="9"/>
        <v>0</v>
      </c>
    </row>
    <row r="317" spans="31:32">
      <c r="AE317" s="291" t="str">
        <f t="shared" si="8"/>
        <v/>
      </c>
      <c r="AF317" s="291">
        <f t="shared" si="9"/>
        <v>0</v>
      </c>
    </row>
    <row r="318" spans="31:32">
      <c r="AE318" s="291" t="str">
        <f t="shared" si="8"/>
        <v/>
      </c>
      <c r="AF318" s="291">
        <f t="shared" si="9"/>
        <v>0</v>
      </c>
    </row>
    <row r="319" spans="31:32">
      <c r="AE319" s="291" t="str">
        <f t="shared" si="8"/>
        <v/>
      </c>
      <c r="AF319" s="291">
        <f t="shared" si="9"/>
        <v>0</v>
      </c>
    </row>
    <row r="320" spans="31:32">
      <c r="AE320" s="291" t="str">
        <f t="shared" si="8"/>
        <v/>
      </c>
      <c r="AF320" s="291">
        <f t="shared" si="9"/>
        <v>0</v>
      </c>
    </row>
    <row r="321" spans="31:32">
      <c r="AE321" s="291" t="str">
        <f t="shared" si="8"/>
        <v/>
      </c>
      <c r="AF321" s="291">
        <f t="shared" si="9"/>
        <v>0</v>
      </c>
    </row>
    <row r="322" spans="31:32">
      <c r="AE322" s="291" t="str">
        <f t="shared" si="8"/>
        <v/>
      </c>
      <c r="AF322" s="291">
        <f t="shared" si="9"/>
        <v>0</v>
      </c>
    </row>
    <row r="323" spans="31:32">
      <c r="AE323" s="291" t="str">
        <f t="shared" si="8"/>
        <v/>
      </c>
      <c r="AF323" s="291">
        <f t="shared" si="9"/>
        <v>0</v>
      </c>
    </row>
    <row r="324" spans="31:32">
      <c r="AE324" s="291" t="str">
        <f t="shared" si="8"/>
        <v/>
      </c>
      <c r="AF324" s="291">
        <f t="shared" si="9"/>
        <v>0</v>
      </c>
    </row>
    <row r="325" spans="31:32">
      <c r="AE325" s="291" t="str">
        <f t="shared" si="8"/>
        <v/>
      </c>
      <c r="AF325" s="291">
        <f t="shared" si="9"/>
        <v>0</v>
      </c>
    </row>
    <row r="326" spans="31:32">
      <c r="AE326" s="291" t="str">
        <f t="shared" si="8"/>
        <v/>
      </c>
      <c r="AF326" s="291">
        <f t="shared" si="9"/>
        <v>0</v>
      </c>
    </row>
    <row r="327" spans="31:32">
      <c r="AE327" s="291" t="str">
        <f t="shared" si="8"/>
        <v/>
      </c>
      <c r="AF327" s="291">
        <f t="shared" si="9"/>
        <v>0</v>
      </c>
    </row>
    <row r="328" spans="31:32">
      <c r="AE328" s="291" t="str">
        <f t="shared" si="8"/>
        <v/>
      </c>
      <c r="AF328" s="291">
        <f t="shared" si="9"/>
        <v>0</v>
      </c>
    </row>
    <row r="329" spans="31:32">
      <c r="AE329" s="291" t="str">
        <f t="shared" si="8"/>
        <v/>
      </c>
      <c r="AF329" s="291">
        <f t="shared" si="9"/>
        <v>0</v>
      </c>
    </row>
    <row r="330" spans="31:32">
      <c r="AE330" s="291" t="str">
        <f t="shared" si="8"/>
        <v/>
      </c>
      <c r="AF330" s="291">
        <f t="shared" si="9"/>
        <v>0</v>
      </c>
    </row>
    <row r="331" spans="31:32">
      <c r="AE331" s="291" t="str">
        <f t="shared" si="8"/>
        <v/>
      </c>
      <c r="AF331" s="291">
        <f t="shared" si="9"/>
        <v>0</v>
      </c>
    </row>
    <row r="332" spans="31:32">
      <c r="AE332" s="291" t="str">
        <f t="shared" si="8"/>
        <v/>
      </c>
      <c r="AF332" s="291">
        <f t="shared" si="9"/>
        <v>0</v>
      </c>
    </row>
    <row r="333" spans="31:32">
      <c r="AE333" s="291" t="str">
        <f t="shared" si="8"/>
        <v/>
      </c>
      <c r="AF333" s="291">
        <f t="shared" si="9"/>
        <v>0</v>
      </c>
    </row>
    <row r="334" spans="31:32">
      <c r="AE334" s="291" t="str">
        <f t="shared" si="8"/>
        <v/>
      </c>
      <c r="AF334" s="291">
        <f t="shared" si="9"/>
        <v>0</v>
      </c>
    </row>
    <row r="335" spans="31:32">
      <c r="AE335" s="291" t="str">
        <f t="shared" si="8"/>
        <v/>
      </c>
      <c r="AF335" s="291">
        <f t="shared" si="9"/>
        <v>0</v>
      </c>
    </row>
    <row r="336" spans="31:32">
      <c r="AE336" s="291" t="str">
        <f t="shared" si="8"/>
        <v/>
      </c>
      <c r="AF336" s="291">
        <f t="shared" si="9"/>
        <v>0</v>
      </c>
    </row>
    <row r="337" spans="31:32">
      <c r="AE337" s="291" t="str">
        <f t="shared" si="8"/>
        <v/>
      </c>
      <c r="AF337" s="291">
        <f t="shared" si="9"/>
        <v>0</v>
      </c>
    </row>
    <row r="338" spans="31:32">
      <c r="AE338" s="291" t="str">
        <f t="shared" si="8"/>
        <v/>
      </c>
      <c r="AF338" s="291">
        <f t="shared" si="9"/>
        <v>0</v>
      </c>
    </row>
    <row r="339" spans="31:32">
      <c r="AE339" s="291" t="str">
        <f t="shared" si="8"/>
        <v/>
      </c>
      <c r="AF339" s="291">
        <f t="shared" si="9"/>
        <v>0</v>
      </c>
    </row>
    <row r="340" spans="31:32">
      <c r="AE340" s="291" t="str">
        <f t="shared" si="8"/>
        <v/>
      </c>
      <c r="AF340" s="291">
        <f t="shared" si="9"/>
        <v>0</v>
      </c>
    </row>
    <row r="341" spans="31:32">
      <c r="AE341" s="291" t="str">
        <f t="shared" si="8"/>
        <v/>
      </c>
      <c r="AF341" s="291">
        <f t="shared" si="9"/>
        <v>0</v>
      </c>
    </row>
    <row r="342" spans="31:32">
      <c r="AE342" s="291" t="str">
        <f t="shared" si="8"/>
        <v/>
      </c>
      <c r="AF342" s="291">
        <f t="shared" si="9"/>
        <v>0</v>
      </c>
    </row>
    <row r="343" spans="31:32">
      <c r="AE343" s="291" t="str">
        <f t="shared" si="8"/>
        <v/>
      </c>
      <c r="AF343" s="291">
        <f t="shared" si="9"/>
        <v>0</v>
      </c>
    </row>
    <row r="344" spans="31:32">
      <c r="AE344" s="291" t="str">
        <f t="shared" si="8"/>
        <v/>
      </c>
      <c r="AF344" s="291">
        <f t="shared" si="9"/>
        <v>0</v>
      </c>
    </row>
    <row r="345" spans="31:32">
      <c r="AE345" s="291" t="str">
        <f t="shared" si="8"/>
        <v/>
      </c>
      <c r="AF345" s="291">
        <f t="shared" si="9"/>
        <v>0</v>
      </c>
    </row>
    <row r="346" spans="31:32">
      <c r="AE346" s="291" t="str">
        <f t="shared" si="8"/>
        <v/>
      </c>
      <c r="AF346" s="291">
        <f t="shared" si="9"/>
        <v>0</v>
      </c>
    </row>
    <row r="347" spans="31:32">
      <c r="AE347" s="291" t="str">
        <f t="shared" ref="AE347:AE410" si="10">IF(AF347&gt;0,B347,"")</f>
        <v/>
      </c>
      <c r="AF347" s="291">
        <f t="shared" ref="AF347:AF410" si="11">COUNTA(C347,E347:F347,H347:O347,Q347:AB347)</f>
        <v>0</v>
      </c>
    </row>
    <row r="348" spans="31:32">
      <c r="AE348" s="291" t="str">
        <f t="shared" si="10"/>
        <v/>
      </c>
      <c r="AF348" s="291">
        <f t="shared" si="11"/>
        <v>0</v>
      </c>
    </row>
    <row r="349" spans="31:32">
      <c r="AE349" s="291" t="str">
        <f t="shared" si="10"/>
        <v/>
      </c>
      <c r="AF349" s="291">
        <f t="shared" si="11"/>
        <v>0</v>
      </c>
    </row>
    <row r="350" spans="31:32">
      <c r="AE350" s="291" t="str">
        <f t="shared" si="10"/>
        <v/>
      </c>
      <c r="AF350" s="291">
        <f t="shared" si="11"/>
        <v>0</v>
      </c>
    </row>
    <row r="351" spans="31:32">
      <c r="AE351" s="291" t="str">
        <f t="shared" si="10"/>
        <v/>
      </c>
      <c r="AF351" s="291">
        <f t="shared" si="11"/>
        <v>0</v>
      </c>
    </row>
    <row r="352" spans="31:32">
      <c r="AE352" s="291" t="str">
        <f t="shared" si="10"/>
        <v/>
      </c>
      <c r="AF352" s="291">
        <f t="shared" si="11"/>
        <v>0</v>
      </c>
    </row>
    <row r="353" spans="31:32">
      <c r="AE353" s="291" t="str">
        <f t="shared" si="10"/>
        <v/>
      </c>
      <c r="AF353" s="291">
        <f t="shared" si="11"/>
        <v>0</v>
      </c>
    </row>
    <row r="354" spans="31:32">
      <c r="AE354" s="291" t="str">
        <f t="shared" si="10"/>
        <v/>
      </c>
      <c r="AF354" s="291">
        <f t="shared" si="11"/>
        <v>0</v>
      </c>
    </row>
    <row r="355" spans="31:32">
      <c r="AE355" s="291" t="str">
        <f t="shared" si="10"/>
        <v/>
      </c>
      <c r="AF355" s="291">
        <f t="shared" si="11"/>
        <v>0</v>
      </c>
    </row>
    <row r="356" spans="31:32">
      <c r="AE356" s="291" t="str">
        <f t="shared" si="10"/>
        <v/>
      </c>
      <c r="AF356" s="291">
        <f t="shared" si="11"/>
        <v>0</v>
      </c>
    </row>
    <row r="357" spans="31:32">
      <c r="AE357" s="291" t="str">
        <f t="shared" si="10"/>
        <v/>
      </c>
      <c r="AF357" s="291">
        <f t="shared" si="11"/>
        <v>0</v>
      </c>
    </row>
    <row r="358" spans="31:32">
      <c r="AE358" s="291" t="str">
        <f t="shared" si="10"/>
        <v/>
      </c>
      <c r="AF358" s="291">
        <f t="shared" si="11"/>
        <v>0</v>
      </c>
    </row>
    <row r="359" spans="31:32">
      <c r="AE359" s="291" t="str">
        <f t="shared" si="10"/>
        <v/>
      </c>
      <c r="AF359" s="291">
        <f t="shared" si="11"/>
        <v>0</v>
      </c>
    </row>
    <row r="360" spans="31:32">
      <c r="AE360" s="291" t="str">
        <f t="shared" si="10"/>
        <v/>
      </c>
      <c r="AF360" s="291">
        <f t="shared" si="11"/>
        <v>0</v>
      </c>
    </row>
    <row r="361" spans="31:32">
      <c r="AE361" s="291" t="str">
        <f t="shared" si="10"/>
        <v/>
      </c>
      <c r="AF361" s="291">
        <f t="shared" si="11"/>
        <v>0</v>
      </c>
    </row>
    <row r="362" spans="31:32">
      <c r="AE362" s="291" t="str">
        <f t="shared" si="10"/>
        <v/>
      </c>
      <c r="AF362" s="291">
        <f t="shared" si="11"/>
        <v>0</v>
      </c>
    </row>
    <row r="363" spans="31:32">
      <c r="AE363" s="291" t="str">
        <f t="shared" si="10"/>
        <v/>
      </c>
      <c r="AF363" s="291">
        <f t="shared" si="11"/>
        <v>0</v>
      </c>
    </row>
    <row r="364" spans="31:32">
      <c r="AE364" s="291" t="str">
        <f t="shared" si="10"/>
        <v/>
      </c>
      <c r="AF364" s="291">
        <f t="shared" si="11"/>
        <v>0</v>
      </c>
    </row>
    <row r="365" spans="31:32">
      <c r="AE365" s="291" t="str">
        <f t="shared" si="10"/>
        <v/>
      </c>
      <c r="AF365" s="291">
        <f t="shared" si="11"/>
        <v>0</v>
      </c>
    </row>
    <row r="366" spans="31:32">
      <c r="AE366" s="291" t="str">
        <f t="shared" si="10"/>
        <v/>
      </c>
      <c r="AF366" s="291">
        <f t="shared" si="11"/>
        <v>0</v>
      </c>
    </row>
    <row r="367" spans="31:32">
      <c r="AE367" s="291" t="str">
        <f t="shared" si="10"/>
        <v/>
      </c>
      <c r="AF367" s="291">
        <f t="shared" si="11"/>
        <v>0</v>
      </c>
    </row>
    <row r="368" spans="31:32">
      <c r="AE368" s="291" t="str">
        <f t="shared" si="10"/>
        <v/>
      </c>
      <c r="AF368" s="291">
        <f t="shared" si="11"/>
        <v>0</v>
      </c>
    </row>
    <row r="369" spans="31:32">
      <c r="AE369" s="291" t="str">
        <f t="shared" si="10"/>
        <v/>
      </c>
      <c r="AF369" s="291">
        <f t="shared" si="11"/>
        <v>0</v>
      </c>
    </row>
    <row r="370" spans="31:32">
      <c r="AE370" s="291" t="str">
        <f t="shared" si="10"/>
        <v/>
      </c>
      <c r="AF370" s="291">
        <f t="shared" si="11"/>
        <v>0</v>
      </c>
    </row>
    <row r="371" spans="31:32">
      <c r="AE371" s="291" t="str">
        <f t="shared" si="10"/>
        <v/>
      </c>
      <c r="AF371" s="291">
        <f t="shared" si="11"/>
        <v>0</v>
      </c>
    </row>
    <row r="372" spans="31:32">
      <c r="AE372" s="291" t="str">
        <f t="shared" si="10"/>
        <v/>
      </c>
      <c r="AF372" s="291">
        <f t="shared" si="11"/>
        <v>0</v>
      </c>
    </row>
    <row r="373" spans="31:32">
      <c r="AE373" s="291" t="str">
        <f t="shared" si="10"/>
        <v/>
      </c>
      <c r="AF373" s="291">
        <f t="shared" si="11"/>
        <v>0</v>
      </c>
    </row>
    <row r="374" spans="31:32">
      <c r="AE374" s="291" t="str">
        <f t="shared" si="10"/>
        <v/>
      </c>
      <c r="AF374" s="291">
        <f t="shared" si="11"/>
        <v>0</v>
      </c>
    </row>
    <row r="375" spans="31:32">
      <c r="AE375" s="291" t="str">
        <f t="shared" si="10"/>
        <v/>
      </c>
      <c r="AF375" s="291">
        <f t="shared" si="11"/>
        <v>0</v>
      </c>
    </row>
    <row r="376" spans="31:32">
      <c r="AE376" s="291" t="str">
        <f t="shared" si="10"/>
        <v/>
      </c>
      <c r="AF376" s="291">
        <f t="shared" si="11"/>
        <v>0</v>
      </c>
    </row>
    <row r="377" spans="31:32">
      <c r="AE377" s="291" t="str">
        <f t="shared" si="10"/>
        <v/>
      </c>
      <c r="AF377" s="291">
        <f t="shared" si="11"/>
        <v>0</v>
      </c>
    </row>
    <row r="378" spans="31:32">
      <c r="AE378" s="291" t="str">
        <f t="shared" si="10"/>
        <v/>
      </c>
      <c r="AF378" s="291">
        <f t="shared" si="11"/>
        <v>0</v>
      </c>
    </row>
    <row r="379" spans="31:32">
      <c r="AE379" s="291" t="str">
        <f t="shared" si="10"/>
        <v/>
      </c>
      <c r="AF379" s="291">
        <f t="shared" si="11"/>
        <v>0</v>
      </c>
    </row>
    <row r="380" spans="31:32">
      <c r="AE380" s="291" t="str">
        <f t="shared" si="10"/>
        <v/>
      </c>
      <c r="AF380" s="291">
        <f t="shared" si="11"/>
        <v>0</v>
      </c>
    </row>
    <row r="381" spans="31:32">
      <c r="AE381" s="291" t="str">
        <f t="shared" si="10"/>
        <v/>
      </c>
      <c r="AF381" s="291">
        <f t="shared" si="11"/>
        <v>0</v>
      </c>
    </row>
    <row r="382" spans="31:32">
      <c r="AE382" s="291" t="str">
        <f t="shared" si="10"/>
        <v/>
      </c>
      <c r="AF382" s="291">
        <f t="shared" si="11"/>
        <v>0</v>
      </c>
    </row>
    <row r="383" spans="31:32">
      <c r="AE383" s="291" t="str">
        <f t="shared" si="10"/>
        <v/>
      </c>
      <c r="AF383" s="291">
        <f t="shared" si="11"/>
        <v>0</v>
      </c>
    </row>
    <row r="384" spans="31:32">
      <c r="AE384" s="291" t="str">
        <f t="shared" si="10"/>
        <v/>
      </c>
      <c r="AF384" s="291">
        <f t="shared" si="11"/>
        <v>0</v>
      </c>
    </row>
    <row r="385" spans="31:32">
      <c r="AE385" s="291" t="str">
        <f t="shared" si="10"/>
        <v/>
      </c>
      <c r="AF385" s="291">
        <f t="shared" si="11"/>
        <v>0</v>
      </c>
    </row>
    <row r="386" spans="31:32">
      <c r="AE386" s="291" t="str">
        <f t="shared" si="10"/>
        <v/>
      </c>
      <c r="AF386" s="291">
        <f t="shared" si="11"/>
        <v>0</v>
      </c>
    </row>
    <row r="387" spans="31:32">
      <c r="AE387" s="291" t="str">
        <f t="shared" si="10"/>
        <v/>
      </c>
      <c r="AF387" s="291">
        <f t="shared" si="11"/>
        <v>0</v>
      </c>
    </row>
    <row r="388" spans="31:32">
      <c r="AE388" s="291" t="str">
        <f t="shared" si="10"/>
        <v/>
      </c>
      <c r="AF388" s="291">
        <f t="shared" si="11"/>
        <v>0</v>
      </c>
    </row>
    <row r="389" spans="31:32">
      <c r="AE389" s="291" t="str">
        <f t="shared" si="10"/>
        <v/>
      </c>
      <c r="AF389" s="291">
        <f t="shared" si="11"/>
        <v>0</v>
      </c>
    </row>
    <row r="390" spans="31:32">
      <c r="AE390" s="291" t="str">
        <f t="shared" si="10"/>
        <v/>
      </c>
      <c r="AF390" s="291">
        <f t="shared" si="11"/>
        <v>0</v>
      </c>
    </row>
    <row r="391" spans="31:32">
      <c r="AE391" s="291" t="str">
        <f t="shared" si="10"/>
        <v/>
      </c>
      <c r="AF391" s="291">
        <f t="shared" si="11"/>
        <v>0</v>
      </c>
    </row>
    <row r="392" spans="31:32">
      <c r="AE392" s="291" t="str">
        <f t="shared" si="10"/>
        <v/>
      </c>
      <c r="AF392" s="291">
        <f t="shared" si="11"/>
        <v>0</v>
      </c>
    </row>
    <row r="393" spans="31:32">
      <c r="AE393" s="291" t="str">
        <f t="shared" si="10"/>
        <v/>
      </c>
      <c r="AF393" s="291">
        <f t="shared" si="11"/>
        <v>0</v>
      </c>
    </row>
    <row r="394" spans="31:32">
      <c r="AE394" s="291" t="str">
        <f t="shared" si="10"/>
        <v/>
      </c>
      <c r="AF394" s="291">
        <f t="shared" si="11"/>
        <v>0</v>
      </c>
    </row>
    <row r="395" spans="31:32">
      <c r="AE395" s="291" t="str">
        <f t="shared" si="10"/>
        <v/>
      </c>
      <c r="AF395" s="291">
        <f t="shared" si="11"/>
        <v>0</v>
      </c>
    </row>
    <row r="396" spans="31:32">
      <c r="AE396" s="291" t="str">
        <f t="shared" si="10"/>
        <v/>
      </c>
      <c r="AF396" s="291">
        <f t="shared" si="11"/>
        <v>0</v>
      </c>
    </row>
    <row r="397" spans="31:32">
      <c r="AE397" s="291" t="str">
        <f t="shared" si="10"/>
        <v/>
      </c>
      <c r="AF397" s="291">
        <f t="shared" si="11"/>
        <v>0</v>
      </c>
    </row>
    <row r="398" spans="31:32">
      <c r="AE398" s="291" t="str">
        <f t="shared" si="10"/>
        <v/>
      </c>
      <c r="AF398" s="291">
        <f t="shared" si="11"/>
        <v>0</v>
      </c>
    </row>
    <row r="399" spans="31:32">
      <c r="AE399" s="291" t="str">
        <f t="shared" si="10"/>
        <v/>
      </c>
      <c r="AF399" s="291">
        <f t="shared" si="11"/>
        <v>0</v>
      </c>
    </row>
    <row r="400" spans="31:32">
      <c r="AE400" s="291" t="str">
        <f t="shared" si="10"/>
        <v/>
      </c>
      <c r="AF400" s="291">
        <f t="shared" si="11"/>
        <v>0</v>
      </c>
    </row>
    <row r="401" spans="31:32">
      <c r="AE401" s="291" t="str">
        <f t="shared" si="10"/>
        <v/>
      </c>
      <c r="AF401" s="291">
        <f t="shared" si="11"/>
        <v>0</v>
      </c>
    </row>
    <row r="402" spans="31:32">
      <c r="AE402" s="291" t="str">
        <f t="shared" si="10"/>
        <v/>
      </c>
      <c r="AF402" s="291">
        <f t="shared" si="11"/>
        <v>0</v>
      </c>
    </row>
    <row r="403" spans="31:32">
      <c r="AE403" s="291" t="str">
        <f t="shared" si="10"/>
        <v/>
      </c>
      <c r="AF403" s="291">
        <f t="shared" si="11"/>
        <v>0</v>
      </c>
    </row>
    <row r="404" spans="31:32">
      <c r="AE404" s="291" t="str">
        <f t="shared" si="10"/>
        <v/>
      </c>
      <c r="AF404" s="291">
        <f t="shared" si="11"/>
        <v>0</v>
      </c>
    </row>
    <row r="405" spans="31:32">
      <c r="AE405" s="291" t="str">
        <f t="shared" si="10"/>
        <v/>
      </c>
      <c r="AF405" s="291">
        <f t="shared" si="11"/>
        <v>0</v>
      </c>
    </row>
    <row r="406" spans="31:32">
      <c r="AE406" s="291" t="str">
        <f t="shared" si="10"/>
        <v/>
      </c>
      <c r="AF406" s="291">
        <f t="shared" si="11"/>
        <v>0</v>
      </c>
    </row>
    <row r="407" spans="31:32">
      <c r="AE407" s="291" t="str">
        <f t="shared" si="10"/>
        <v/>
      </c>
      <c r="AF407" s="291">
        <f t="shared" si="11"/>
        <v>0</v>
      </c>
    </row>
    <row r="408" spans="31:32">
      <c r="AE408" s="291" t="str">
        <f t="shared" si="10"/>
        <v/>
      </c>
      <c r="AF408" s="291">
        <f t="shared" si="11"/>
        <v>0</v>
      </c>
    </row>
    <row r="409" spans="31:32">
      <c r="AE409" s="291" t="str">
        <f t="shared" si="10"/>
        <v/>
      </c>
      <c r="AF409" s="291">
        <f t="shared" si="11"/>
        <v>0</v>
      </c>
    </row>
    <row r="410" spans="31:32">
      <c r="AE410" s="291" t="str">
        <f t="shared" si="10"/>
        <v/>
      </c>
      <c r="AF410" s="291">
        <f t="shared" si="11"/>
        <v>0</v>
      </c>
    </row>
    <row r="411" spans="31:32">
      <c r="AE411" s="291" t="str">
        <f t="shared" ref="AE411:AE474" si="12">IF(AF411&gt;0,B411,"")</f>
        <v/>
      </c>
      <c r="AF411" s="291">
        <f t="shared" ref="AF411:AF474" si="13">COUNTA(C411,E411:F411,H411:O411,Q411:AB411)</f>
        <v>0</v>
      </c>
    </row>
    <row r="412" spans="31:32">
      <c r="AE412" s="291" t="str">
        <f t="shared" si="12"/>
        <v/>
      </c>
      <c r="AF412" s="291">
        <f t="shared" si="13"/>
        <v>0</v>
      </c>
    </row>
    <row r="413" spans="31:32">
      <c r="AE413" s="291" t="str">
        <f t="shared" si="12"/>
        <v/>
      </c>
      <c r="AF413" s="291">
        <f t="shared" si="13"/>
        <v>0</v>
      </c>
    </row>
    <row r="414" spans="31:32">
      <c r="AE414" s="291" t="str">
        <f t="shared" si="12"/>
        <v/>
      </c>
      <c r="AF414" s="291">
        <f t="shared" si="13"/>
        <v>0</v>
      </c>
    </row>
    <row r="415" spans="31:32">
      <c r="AE415" s="291" t="str">
        <f t="shared" si="12"/>
        <v/>
      </c>
      <c r="AF415" s="291">
        <f t="shared" si="13"/>
        <v>0</v>
      </c>
    </row>
    <row r="416" spans="31:32">
      <c r="AE416" s="291" t="str">
        <f t="shared" si="12"/>
        <v/>
      </c>
      <c r="AF416" s="291">
        <f t="shared" si="13"/>
        <v>0</v>
      </c>
    </row>
    <row r="417" spans="31:32">
      <c r="AE417" s="291" t="str">
        <f t="shared" si="12"/>
        <v/>
      </c>
      <c r="AF417" s="291">
        <f t="shared" si="13"/>
        <v>0</v>
      </c>
    </row>
    <row r="418" spans="31:32">
      <c r="AE418" s="291" t="str">
        <f t="shared" si="12"/>
        <v/>
      </c>
      <c r="AF418" s="291">
        <f t="shared" si="13"/>
        <v>0</v>
      </c>
    </row>
    <row r="419" spans="31:32">
      <c r="AE419" s="291" t="str">
        <f t="shared" si="12"/>
        <v/>
      </c>
      <c r="AF419" s="291">
        <f t="shared" si="13"/>
        <v>0</v>
      </c>
    </row>
    <row r="420" spans="31:32">
      <c r="AE420" s="291" t="str">
        <f t="shared" si="12"/>
        <v/>
      </c>
      <c r="AF420" s="291">
        <f t="shared" si="13"/>
        <v>0</v>
      </c>
    </row>
    <row r="421" spans="31:32">
      <c r="AE421" s="291" t="str">
        <f t="shared" si="12"/>
        <v/>
      </c>
      <c r="AF421" s="291">
        <f t="shared" si="13"/>
        <v>0</v>
      </c>
    </row>
    <row r="422" spans="31:32">
      <c r="AE422" s="291" t="str">
        <f t="shared" si="12"/>
        <v/>
      </c>
      <c r="AF422" s="291">
        <f t="shared" si="13"/>
        <v>0</v>
      </c>
    </row>
    <row r="423" spans="31:32">
      <c r="AE423" s="291" t="str">
        <f t="shared" si="12"/>
        <v/>
      </c>
      <c r="AF423" s="291">
        <f t="shared" si="13"/>
        <v>0</v>
      </c>
    </row>
    <row r="424" spans="31:32">
      <c r="AE424" s="291" t="str">
        <f t="shared" si="12"/>
        <v/>
      </c>
      <c r="AF424" s="291">
        <f t="shared" si="13"/>
        <v>0</v>
      </c>
    </row>
    <row r="425" spans="31:32">
      <c r="AE425" s="291" t="str">
        <f t="shared" si="12"/>
        <v/>
      </c>
      <c r="AF425" s="291">
        <f t="shared" si="13"/>
        <v>0</v>
      </c>
    </row>
    <row r="426" spans="31:32">
      <c r="AE426" s="291" t="str">
        <f t="shared" si="12"/>
        <v/>
      </c>
      <c r="AF426" s="291">
        <f t="shared" si="13"/>
        <v>0</v>
      </c>
    </row>
    <row r="427" spans="31:32">
      <c r="AE427" s="291" t="str">
        <f t="shared" si="12"/>
        <v/>
      </c>
      <c r="AF427" s="291">
        <f t="shared" si="13"/>
        <v>0</v>
      </c>
    </row>
    <row r="428" spans="31:32">
      <c r="AE428" s="291" t="str">
        <f t="shared" si="12"/>
        <v/>
      </c>
      <c r="AF428" s="291">
        <f t="shared" si="13"/>
        <v>0</v>
      </c>
    </row>
    <row r="429" spans="31:32">
      <c r="AE429" s="291" t="str">
        <f t="shared" si="12"/>
        <v/>
      </c>
      <c r="AF429" s="291">
        <f t="shared" si="13"/>
        <v>0</v>
      </c>
    </row>
    <row r="430" spans="31:32">
      <c r="AE430" s="291" t="str">
        <f t="shared" si="12"/>
        <v/>
      </c>
      <c r="AF430" s="291">
        <f t="shared" si="13"/>
        <v>0</v>
      </c>
    </row>
    <row r="431" spans="31:32">
      <c r="AE431" s="291" t="str">
        <f t="shared" si="12"/>
        <v/>
      </c>
      <c r="AF431" s="291">
        <f t="shared" si="13"/>
        <v>0</v>
      </c>
    </row>
    <row r="432" spans="31:32">
      <c r="AE432" s="291" t="str">
        <f t="shared" si="12"/>
        <v/>
      </c>
      <c r="AF432" s="291">
        <f t="shared" si="13"/>
        <v>0</v>
      </c>
    </row>
    <row r="433" spans="31:32">
      <c r="AE433" s="291" t="str">
        <f t="shared" si="12"/>
        <v/>
      </c>
      <c r="AF433" s="291">
        <f t="shared" si="13"/>
        <v>0</v>
      </c>
    </row>
    <row r="434" spans="31:32">
      <c r="AE434" s="291" t="str">
        <f t="shared" si="12"/>
        <v/>
      </c>
      <c r="AF434" s="291">
        <f t="shared" si="13"/>
        <v>0</v>
      </c>
    </row>
    <row r="435" spans="31:32">
      <c r="AE435" s="291" t="str">
        <f t="shared" si="12"/>
        <v/>
      </c>
      <c r="AF435" s="291">
        <f t="shared" si="13"/>
        <v>0</v>
      </c>
    </row>
    <row r="436" spans="31:32">
      <c r="AE436" s="291" t="str">
        <f t="shared" si="12"/>
        <v/>
      </c>
      <c r="AF436" s="291">
        <f t="shared" si="13"/>
        <v>0</v>
      </c>
    </row>
    <row r="437" spans="31:32">
      <c r="AE437" s="291" t="str">
        <f t="shared" si="12"/>
        <v/>
      </c>
      <c r="AF437" s="291">
        <f t="shared" si="13"/>
        <v>0</v>
      </c>
    </row>
    <row r="438" spans="31:32">
      <c r="AE438" s="291" t="str">
        <f t="shared" si="12"/>
        <v/>
      </c>
      <c r="AF438" s="291">
        <f t="shared" si="13"/>
        <v>0</v>
      </c>
    </row>
    <row r="439" spans="31:32">
      <c r="AE439" s="291" t="str">
        <f t="shared" si="12"/>
        <v/>
      </c>
      <c r="AF439" s="291">
        <f t="shared" si="13"/>
        <v>0</v>
      </c>
    </row>
    <row r="440" spans="31:32">
      <c r="AE440" s="291" t="str">
        <f t="shared" si="12"/>
        <v/>
      </c>
      <c r="AF440" s="291">
        <f t="shared" si="13"/>
        <v>0</v>
      </c>
    </row>
    <row r="441" spans="31:32">
      <c r="AE441" s="291" t="str">
        <f t="shared" si="12"/>
        <v/>
      </c>
      <c r="AF441" s="291">
        <f t="shared" si="13"/>
        <v>0</v>
      </c>
    </row>
    <row r="442" spans="31:32">
      <c r="AE442" s="291" t="str">
        <f t="shared" si="12"/>
        <v/>
      </c>
      <c r="AF442" s="291">
        <f t="shared" si="13"/>
        <v>0</v>
      </c>
    </row>
    <row r="443" spans="31:32">
      <c r="AE443" s="291" t="str">
        <f t="shared" si="12"/>
        <v/>
      </c>
      <c r="AF443" s="291">
        <f t="shared" si="13"/>
        <v>0</v>
      </c>
    </row>
    <row r="444" spans="31:32">
      <c r="AE444" s="291" t="str">
        <f t="shared" si="12"/>
        <v/>
      </c>
      <c r="AF444" s="291">
        <f t="shared" si="13"/>
        <v>0</v>
      </c>
    </row>
    <row r="445" spans="31:32">
      <c r="AE445" s="291" t="str">
        <f t="shared" si="12"/>
        <v/>
      </c>
      <c r="AF445" s="291">
        <f t="shared" si="13"/>
        <v>0</v>
      </c>
    </row>
    <row r="446" spans="31:32">
      <c r="AE446" s="291" t="str">
        <f t="shared" si="12"/>
        <v/>
      </c>
      <c r="AF446" s="291">
        <f t="shared" si="13"/>
        <v>0</v>
      </c>
    </row>
    <row r="447" spans="31:32">
      <c r="AE447" s="291" t="str">
        <f t="shared" si="12"/>
        <v/>
      </c>
      <c r="AF447" s="291">
        <f t="shared" si="13"/>
        <v>0</v>
      </c>
    </row>
    <row r="448" spans="31:32">
      <c r="AE448" s="291" t="str">
        <f t="shared" si="12"/>
        <v/>
      </c>
      <c r="AF448" s="291">
        <f t="shared" si="13"/>
        <v>0</v>
      </c>
    </row>
    <row r="449" spans="31:32">
      <c r="AE449" s="291" t="str">
        <f t="shared" si="12"/>
        <v/>
      </c>
      <c r="AF449" s="291">
        <f t="shared" si="13"/>
        <v>0</v>
      </c>
    </row>
    <row r="450" spans="31:32">
      <c r="AE450" s="291" t="str">
        <f t="shared" si="12"/>
        <v/>
      </c>
      <c r="AF450" s="291">
        <f t="shared" si="13"/>
        <v>0</v>
      </c>
    </row>
    <row r="451" spans="31:32">
      <c r="AE451" s="291" t="str">
        <f t="shared" si="12"/>
        <v/>
      </c>
      <c r="AF451" s="291">
        <f t="shared" si="13"/>
        <v>0</v>
      </c>
    </row>
    <row r="452" spans="31:32">
      <c r="AE452" s="291" t="str">
        <f t="shared" si="12"/>
        <v/>
      </c>
      <c r="AF452" s="291">
        <f t="shared" si="13"/>
        <v>0</v>
      </c>
    </row>
    <row r="453" spans="31:32">
      <c r="AE453" s="291" t="str">
        <f t="shared" si="12"/>
        <v/>
      </c>
      <c r="AF453" s="291">
        <f t="shared" si="13"/>
        <v>0</v>
      </c>
    </row>
    <row r="454" spans="31:32">
      <c r="AE454" s="291" t="str">
        <f t="shared" si="12"/>
        <v/>
      </c>
      <c r="AF454" s="291">
        <f t="shared" si="13"/>
        <v>0</v>
      </c>
    </row>
    <row r="455" spans="31:32">
      <c r="AE455" s="291" t="str">
        <f t="shared" si="12"/>
        <v/>
      </c>
      <c r="AF455" s="291">
        <f t="shared" si="13"/>
        <v>0</v>
      </c>
    </row>
    <row r="456" spans="31:32">
      <c r="AE456" s="291" t="str">
        <f t="shared" si="12"/>
        <v/>
      </c>
      <c r="AF456" s="291">
        <f t="shared" si="13"/>
        <v>0</v>
      </c>
    </row>
    <row r="457" spans="31:32">
      <c r="AE457" s="291" t="str">
        <f t="shared" si="12"/>
        <v/>
      </c>
      <c r="AF457" s="291">
        <f t="shared" si="13"/>
        <v>0</v>
      </c>
    </row>
    <row r="458" spans="31:32">
      <c r="AE458" s="291" t="str">
        <f t="shared" si="12"/>
        <v/>
      </c>
      <c r="AF458" s="291">
        <f t="shared" si="13"/>
        <v>0</v>
      </c>
    </row>
    <row r="459" spans="31:32">
      <c r="AE459" s="291" t="str">
        <f t="shared" si="12"/>
        <v/>
      </c>
      <c r="AF459" s="291">
        <f t="shared" si="13"/>
        <v>0</v>
      </c>
    </row>
    <row r="460" spans="31:32">
      <c r="AE460" s="291" t="str">
        <f t="shared" si="12"/>
        <v/>
      </c>
      <c r="AF460" s="291">
        <f t="shared" si="13"/>
        <v>0</v>
      </c>
    </row>
    <row r="461" spans="31:32">
      <c r="AE461" s="291" t="str">
        <f t="shared" si="12"/>
        <v/>
      </c>
      <c r="AF461" s="291">
        <f t="shared" si="13"/>
        <v>0</v>
      </c>
    </row>
    <row r="462" spans="31:32">
      <c r="AE462" s="291" t="str">
        <f t="shared" si="12"/>
        <v/>
      </c>
      <c r="AF462" s="291">
        <f t="shared" si="13"/>
        <v>0</v>
      </c>
    </row>
    <row r="463" spans="31:32">
      <c r="AE463" s="291" t="str">
        <f t="shared" si="12"/>
        <v/>
      </c>
      <c r="AF463" s="291">
        <f t="shared" si="13"/>
        <v>0</v>
      </c>
    </row>
    <row r="464" spans="31:32">
      <c r="AE464" s="291" t="str">
        <f t="shared" si="12"/>
        <v/>
      </c>
      <c r="AF464" s="291">
        <f t="shared" si="13"/>
        <v>0</v>
      </c>
    </row>
    <row r="465" spans="31:32">
      <c r="AE465" s="291" t="str">
        <f t="shared" si="12"/>
        <v/>
      </c>
      <c r="AF465" s="291">
        <f t="shared" si="13"/>
        <v>0</v>
      </c>
    </row>
    <row r="466" spans="31:32">
      <c r="AE466" s="291" t="str">
        <f t="shared" si="12"/>
        <v/>
      </c>
      <c r="AF466" s="291">
        <f t="shared" si="13"/>
        <v>0</v>
      </c>
    </row>
    <row r="467" spans="31:32">
      <c r="AE467" s="291" t="str">
        <f t="shared" si="12"/>
        <v/>
      </c>
      <c r="AF467" s="291">
        <f t="shared" si="13"/>
        <v>0</v>
      </c>
    </row>
    <row r="468" spans="31:32">
      <c r="AE468" s="291" t="str">
        <f t="shared" si="12"/>
        <v/>
      </c>
      <c r="AF468" s="291">
        <f t="shared" si="13"/>
        <v>0</v>
      </c>
    </row>
    <row r="469" spans="31:32">
      <c r="AE469" s="291" t="str">
        <f t="shared" si="12"/>
        <v/>
      </c>
      <c r="AF469" s="291">
        <f t="shared" si="13"/>
        <v>0</v>
      </c>
    </row>
    <row r="470" spans="31:32">
      <c r="AE470" s="291" t="str">
        <f t="shared" si="12"/>
        <v/>
      </c>
      <c r="AF470" s="291">
        <f t="shared" si="13"/>
        <v>0</v>
      </c>
    </row>
    <row r="471" spans="31:32">
      <c r="AE471" s="291" t="str">
        <f t="shared" si="12"/>
        <v/>
      </c>
      <c r="AF471" s="291">
        <f t="shared" si="13"/>
        <v>0</v>
      </c>
    </row>
    <row r="472" spans="31:32">
      <c r="AE472" s="291" t="str">
        <f t="shared" si="12"/>
        <v/>
      </c>
      <c r="AF472" s="291">
        <f t="shared" si="13"/>
        <v>0</v>
      </c>
    </row>
    <row r="473" spans="31:32">
      <c r="AE473" s="291" t="str">
        <f t="shared" si="12"/>
        <v/>
      </c>
      <c r="AF473" s="291">
        <f t="shared" si="13"/>
        <v>0</v>
      </c>
    </row>
    <row r="474" spans="31:32">
      <c r="AE474" s="291" t="str">
        <f t="shared" si="12"/>
        <v/>
      </c>
      <c r="AF474" s="291">
        <f t="shared" si="13"/>
        <v>0</v>
      </c>
    </row>
    <row r="475" spans="31:32">
      <c r="AE475" s="291" t="str">
        <f t="shared" ref="AE475:AE538" si="14">IF(AF475&gt;0,B475,"")</f>
        <v/>
      </c>
      <c r="AF475" s="291">
        <f t="shared" ref="AF475:AF538" si="15">COUNTA(C475,E475:F475,H475:O475,Q475:AB475)</f>
        <v>0</v>
      </c>
    </row>
    <row r="476" spans="31:32">
      <c r="AE476" s="291" t="str">
        <f t="shared" si="14"/>
        <v/>
      </c>
      <c r="AF476" s="291">
        <f t="shared" si="15"/>
        <v>0</v>
      </c>
    </row>
    <row r="477" spans="31:32">
      <c r="AE477" s="291" t="str">
        <f t="shared" si="14"/>
        <v/>
      </c>
      <c r="AF477" s="291">
        <f t="shared" si="15"/>
        <v>0</v>
      </c>
    </row>
    <row r="478" spans="31:32">
      <c r="AE478" s="291" t="str">
        <f t="shared" si="14"/>
        <v/>
      </c>
      <c r="AF478" s="291">
        <f t="shared" si="15"/>
        <v>0</v>
      </c>
    </row>
    <row r="479" spans="31:32">
      <c r="AE479" s="291" t="str">
        <f t="shared" si="14"/>
        <v/>
      </c>
      <c r="AF479" s="291">
        <f t="shared" si="15"/>
        <v>0</v>
      </c>
    </row>
    <row r="480" spans="31:32">
      <c r="AE480" s="291" t="str">
        <f t="shared" si="14"/>
        <v/>
      </c>
      <c r="AF480" s="291">
        <f t="shared" si="15"/>
        <v>0</v>
      </c>
    </row>
    <row r="481" spans="31:32">
      <c r="AE481" s="291" t="str">
        <f t="shared" si="14"/>
        <v/>
      </c>
      <c r="AF481" s="291">
        <f t="shared" si="15"/>
        <v>0</v>
      </c>
    </row>
    <row r="482" spans="31:32">
      <c r="AE482" s="291" t="str">
        <f t="shared" si="14"/>
        <v/>
      </c>
      <c r="AF482" s="291">
        <f t="shared" si="15"/>
        <v>0</v>
      </c>
    </row>
    <row r="483" spans="31:32">
      <c r="AE483" s="291" t="str">
        <f t="shared" si="14"/>
        <v/>
      </c>
      <c r="AF483" s="291">
        <f t="shared" si="15"/>
        <v>0</v>
      </c>
    </row>
    <row r="484" spans="31:32">
      <c r="AE484" s="291" t="str">
        <f t="shared" si="14"/>
        <v/>
      </c>
      <c r="AF484" s="291">
        <f t="shared" si="15"/>
        <v>0</v>
      </c>
    </row>
    <row r="485" spans="31:32">
      <c r="AE485" s="291" t="str">
        <f t="shared" si="14"/>
        <v/>
      </c>
      <c r="AF485" s="291">
        <f t="shared" si="15"/>
        <v>0</v>
      </c>
    </row>
    <row r="486" spans="31:32">
      <c r="AE486" s="291" t="str">
        <f t="shared" si="14"/>
        <v/>
      </c>
      <c r="AF486" s="291">
        <f t="shared" si="15"/>
        <v>0</v>
      </c>
    </row>
    <row r="487" spans="31:32">
      <c r="AE487" s="291" t="str">
        <f t="shared" si="14"/>
        <v/>
      </c>
      <c r="AF487" s="291">
        <f t="shared" si="15"/>
        <v>0</v>
      </c>
    </row>
    <row r="488" spans="31:32">
      <c r="AE488" s="291" t="str">
        <f t="shared" si="14"/>
        <v/>
      </c>
      <c r="AF488" s="291">
        <f t="shared" si="15"/>
        <v>0</v>
      </c>
    </row>
    <row r="489" spans="31:32">
      <c r="AE489" s="291" t="str">
        <f t="shared" si="14"/>
        <v/>
      </c>
      <c r="AF489" s="291">
        <f t="shared" si="15"/>
        <v>0</v>
      </c>
    </row>
    <row r="490" spans="31:32">
      <c r="AE490" s="291" t="str">
        <f t="shared" si="14"/>
        <v/>
      </c>
      <c r="AF490" s="291">
        <f t="shared" si="15"/>
        <v>0</v>
      </c>
    </row>
    <row r="491" spans="31:32">
      <c r="AE491" s="291" t="str">
        <f t="shared" si="14"/>
        <v/>
      </c>
      <c r="AF491" s="291">
        <f t="shared" si="15"/>
        <v>0</v>
      </c>
    </row>
    <row r="492" spans="31:32">
      <c r="AE492" s="291" t="str">
        <f t="shared" si="14"/>
        <v/>
      </c>
      <c r="AF492" s="291">
        <f t="shared" si="15"/>
        <v>0</v>
      </c>
    </row>
    <row r="493" spans="31:32">
      <c r="AE493" s="291" t="str">
        <f t="shared" si="14"/>
        <v/>
      </c>
      <c r="AF493" s="291">
        <f t="shared" si="15"/>
        <v>0</v>
      </c>
    </row>
    <row r="494" spans="31:32">
      <c r="AE494" s="291" t="str">
        <f t="shared" si="14"/>
        <v/>
      </c>
      <c r="AF494" s="291">
        <f t="shared" si="15"/>
        <v>0</v>
      </c>
    </row>
    <row r="495" spans="31:32">
      <c r="AE495" s="291" t="str">
        <f t="shared" si="14"/>
        <v/>
      </c>
      <c r="AF495" s="291">
        <f t="shared" si="15"/>
        <v>0</v>
      </c>
    </row>
    <row r="496" spans="31:32">
      <c r="AE496" s="291" t="str">
        <f t="shared" si="14"/>
        <v/>
      </c>
      <c r="AF496" s="291">
        <f t="shared" si="15"/>
        <v>0</v>
      </c>
    </row>
    <row r="497" spans="31:32">
      <c r="AE497" s="291" t="str">
        <f t="shared" si="14"/>
        <v/>
      </c>
      <c r="AF497" s="291">
        <f t="shared" si="15"/>
        <v>0</v>
      </c>
    </row>
    <row r="498" spans="31:32">
      <c r="AE498" s="291" t="str">
        <f t="shared" si="14"/>
        <v/>
      </c>
      <c r="AF498" s="291">
        <f t="shared" si="15"/>
        <v>0</v>
      </c>
    </row>
    <row r="499" spans="31:32">
      <c r="AE499" s="291" t="str">
        <f t="shared" si="14"/>
        <v/>
      </c>
      <c r="AF499" s="291">
        <f t="shared" si="15"/>
        <v>0</v>
      </c>
    </row>
    <row r="500" spans="31:32">
      <c r="AE500" s="291" t="str">
        <f t="shared" si="14"/>
        <v/>
      </c>
      <c r="AF500" s="291">
        <f t="shared" si="15"/>
        <v>0</v>
      </c>
    </row>
    <row r="501" spans="31:32">
      <c r="AE501" s="291" t="str">
        <f t="shared" si="14"/>
        <v/>
      </c>
      <c r="AF501" s="291">
        <f t="shared" si="15"/>
        <v>0</v>
      </c>
    </row>
    <row r="502" spans="31:32">
      <c r="AE502" s="291" t="str">
        <f t="shared" si="14"/>
        <v/>
      </c>
      <c r="AF502" s="291">
        <f t="shared" si="15"/>
        <v>0</v>
      </c>
    </row>
    <row r="503" spans="31:32">
      <c r="AE503" s="291" t="str">
        <f t="shared" si="14"/>
        <v/>
      </c>
      <c r="AF503" s="291">
        <f t="shared" si="15"/>
        <v>0</v>
      </c>
    </row>
    <row r="504" spans="31:32">
      <c r="AE504" s="291" t="str">
        <f t="shared" si="14"/>
        <v/>
      </c>
      <c r="AF504" s="291">
        <f t="shared" si="15"/>
        <v>0</v>
      </c>
    </row>
    <row r="505" spans="31:32">
      <c r="AE505" s="291" t="str">
        <f t="shared" si="14"/>
        <v/>
      </c>
      <c r="AF505" s="291">
        <f t="shared" si="15"/>
        <v>0</v>
      </c>
    </row>
    <row r="506" spans="31:32">
      <c r="AE506" s="291" t="str">
        <f t="shared" si="14"/>
        <v/>
      </c>
      <c r="AF506" s="291">
        <f t="shared" si="15"/>
        <v>0</v>
      </c>
    </row>
    <row r="507" spans="31:32">
      <c r="AE507" s="291" t="str">
        <f t="shared" si="14"/>
        <v/>
      </c>
      <c r="AF507" s="291">
        <f t="shared" si="15"/>
        <v>0</v>
      </c>
    </row>
    <row r="508" spans="31:32">
      <c r="AE508" s="291" t="str">
        <f t="shared" si="14"/>
        <v/>
      </c>
      <c r="AF508" s="291">
        <f t="shared" si="15"/>
        <v>0</v>
      </c>
    </row>
    <row r="509" spans="31:32">
      <c r="AE509" s="291" t="str">
        <f t="shared" si="14"/>
        <v/>
      </c>
      <c r="AF509" s="291">
        <f t="shared" si="15"/>
        <v>0</v>
      </c>
    </row>
    <row r="510" spans="31:32">
      <c r="AE510" s="291" t="str">
        <f t="shared" si="14"/>
        <v/>
      </c>
      <c r="AF510" s="291">
        <f t="shared" si="15"/>
        <v>0</v>
      </c>
    </row>
    <row r="511" spans="31:32">
      <c r="AE511" s="291" t="str">
        <f t="shared" si="14"/>
        <v/>
      </c>
      <c r="AF511" s="291">
        <f t="shared" si="15"/>
        <v>0</v>
      </c>
    </row>
    <row r="512" spans="31:32">
      <c r="AE512" s="291" t="str">
        <f t="shared" si="14"/>
        <v/>
      </c>
      <c r="AF512" s="291">
        <f t="shared" si="15"/>
        <v>0</v>
      </c>
    </row>
    <row r="513" spans="31:32">
      <c r="AE513" s="291" t="str">
        <f t="shared" si="14"/>
        <v/>
      </c>
      <c r="AF513" s="291">
        <f t="shared" si="15"/>
        <v>0</v>
      </c>
    </row>
    <row r="514" spans="31:32">
      <c r="AE514" s="291" t="str">
        <f t="shared" si="14"/>
        <v/>
      </c>
      <c r="AF514" s="291">
        <f t="shared" si="15"/>
        <v>0</v>
      </c>
    </row>
    <row r="515" spans="31:32">
      <c r="AE515" s="291" t="str">
        <f t="shared" si="14"/>
        <v/>
      </c>
      <c r="AF515" s="291">
        <f t="shared" si="15"/>
        <v>0</v>
      </c>
    </row>
    <row r="516" spans="31:32">
      <c r="AE516" s="291" t="str">
        <f t="shared" si="14"/>
        <v/>
      </c>
      <c r="AF516" s="291">
        <f t="shared" si="15"/>
        <v>0</v>
      </c>
    </row>
    <row r="517" spans="31:32">
      <c r="AE517" s="291" t="str">
        <f t="shared" si="14"/>
        <v/>
      </c>
      <c r="AF517" s="291">
        <f t="shared" si="15"/>
        <v>0</v>
      </c>
    </row>
    <row r="518" spans="31:32">
      <c r="AE518" s="291" t="str">
        <f t="shared" si="14"/>
        <v/>
      </c>
      <c r="AF518" s="291">
        <f t="shared" si="15"/>
        <v>0</v>
      </c>
    </row>
    <row r="519" spans="31:32">
      <c r="AE519" s="291" t="str">
        <f t="shared" si="14"/>
        <v/>
      </c>
      <c r="AF519" s="291">
        <f t="shared" si="15"/>
        <v>0</v>
      </c>
    </row>
    <row r="520" spans="31:32">
      <c r="AE520" s="291" t="str">
        <f t="shared" si="14"/>
        <v/>
      </c>
      <c r="AF520" s="291">
        <f t="shared" si="15"/>
        <v>0</v>
      </c>
    </row>
    <row r="521" spans="31:32">
      <c r="AE521" s="291" t="str">
        <f t="shared" si="14"/>
        <v/>
      </c>
      <c r="AF521" s="291">
        <f t="shared" si="15"/>
        <v>0</v>
      </c>
    </row>
    <row r="522" spans="31:32">
      <c r="AE522" s="291" t="str">
        <f t="shared" si="14"/>
        <v/>
      </c>
      <c r="AF522" s="291">
        <f t="shared" si="15"/>
        <v>0</v>
      </c>
    </row>
    <row r="523" spans="31:32">
      <c r="AE523" s="291" t="str">
        <f t="shared" si="14"/>
        <v/>
      </c>
      <c r="AF523" s="291">
        <f t="shared" si="15"/>
        <v>0</v>
      </c>
    </row>
    <row r="524" spans="31:32">
      <c r="AE524" s="291" t="str">
        <f t="shared" si="14"/>
        <v/>
      </c>
      <c r="AF524" s="291">
        <f t="shared" si="15"/>
        <v>0</v>
      </c>
    </row>
    <row r="525" spans="31:32">
      <c r="AE525" s="291" t="str">
        <f t="shared" si="14"/>
        <v/>
      </c>
      <c r="AF525" s="291">
        <f t="shared" si="15"/>
        <v>0</v>
      </c>
    </row>
    <row r="526" spans="31:32">
      <c r="AE526" s="291" t="str">
        <f t="shared" si="14"/>
        <v/>
      </c>
      <c r="AF526" s="291">
        <f t="shared" si="15"/>
        <v>0</v>
      </c>
    </row>
    <row r="527" spans="31:32">
      <c r="AE527" s="291" t="str">
        <f t="shared" si="14"/>
        <v/>
      </c>
      <c r="AF527" s="291">
        <f t="shared" si="15"/>
        <v>0</v>
      </c>
    </row>
    <row r="528" spans="31:32">
      <c r="AE528" s="291" t="str">
        <f t="shared" si="14"/>
        <v/>
      </c>
      <c r="AF528" s="291">
        <f t="shared" si="15"/>
        <v>0</v>
      </c>
    </row>
    <row r="529" spans="31:32">
      <c r="AE529" s="291" t="str">
        <f t="shared" si="14"/>
        <v/>
      </c>
      <c r="AF529" s="291">
        <f t="shared" si="15"/>
        <v>0</v>
      </c>
    </row>
    <row r="530" spans="31:32">
      <c r="AE530" s="291" t="str">
        <f t="shared" si="14"/>
        <v/>
      </c>
      <c r="AF530" s="291">
        <f t="shared" si="15"/>
        <v>0</v>
      </c>
    </row>
    <row r="531" spans="31:32">
      <c r="AE531" s="291" t="str">
        <f t="shared" si="14"/>
        <v/>
      </c>
      <c r="AF531" s="291">
        <f t="shared" si="15"/>
        <v>0</v>
      </c>
    </row>
    <row r="532" spans="31:32">
      <c r="AE532" s="291" t="str">
        <f t="shared" si="14"/>
        <v/>
      </c>
      <c r="AF532" s="291">
        <f t="shared" si="15"/>
        <v>0</v>
      </c>
    </row>
    <row r="533" spans="31:32">
      <c r="AE533" s="291" t="str">
        <f t="shared" si="14"/>
        <v/>
      </c>
      <c r="AF533" s="291">
        <f t="shared" si="15"/>
        <v>0</v>
      </c>
    </row>
    <row r="534" spans="31:32">
      <c r="AE534" s="291" t="str">
        <f t="shared" si="14"/>
        <v/>
      </c>
      <c r="AF534" s="291">
        <f t="shared" si="15"/>
        <v>0</v>
      </c>
    </row>
    <row r="535" spans="31:32">
      <c r="AE535" s="291" t="str">
        <f t="shared" si="14"/>
        <v/>
      </c>
      <c r="AF535" s="291">
        <f t="shared" si="15"/>
        <v>0</v>
      </c>
    </row>
    <row r="536" spans="31:32">
      <c r="AE536" s="291" t="str">
        <f t="shared" si="14"/>
        <v/>
      </c>
      <c r="AF536" s="291">
        <f t="shared" si="15"/>
        <v>0</v>
      </c>
    </row>
    <row r="537" spans="31:32">
      <c r="AE537" s="291" t="str">
        <f t="shared" si="14"/>
        <v/>
      </c>
      <c r="AF537" s="291">
        <f t="shared" si="15"/>
        <v>0</v>
      </c>
    </row>
    <row r="538" spans="31:32">
      <c r="AE538" s="291" t="str">
        <f t="shared" si="14"/>
        <v/>
      </c>
      <c r="AF538" s="291">
        <f t="shared" si="15"/>
        <v>0</v>
      </c>
    </row>
    <row r="539" spans="31:32">
      <c r="AE539" s="291" t="str">
        <f t="shared" ref="AE539:AE602" si="16">IF(AF539&gt;0,B539,"")</f>
        <v/>
      </c>
      <c r="AF539" s="291">
        <f t="shared" ref="AF539:AF602" si="17">COUNTA(C539,E539:F539,H539:O539,Q539:AB539)</f>
        <v>0</v>
      </c>
    </row>
    <row r="540" spans="31:32">
      <c r="AE540" s="291" t="str">
        <f t="shared" si="16"/>
        <v/>
      </c>
      <c r="AF540" s="291">
        <f t="shared" si="17"/>
        <v>0</v>
      </c>
    </row>
    <row r="541" spans="31:32">
      <c r="AE541" s="291" t="str">
        <f t="shared" si="16"/>
        <v/>
      </c>
      <c r="AF541" s="291">
        <f t="shared" si="17"/>
        <v>0</v>
      </c>
    </row>
    <row r="542" spans="31:32">
      <c r="AE542" s="291" t="str">
        <f t="shared" si="16"/>
        <v/>
      </c>
      <c r="AF542" s="291">
        <f t="shared" si="17"/>
        <v>0</v>
      </c>
    </row>
    <row r="543" spans="31:32">
      <c r="AE543" s="291" t="str">
        <f t="shared" si="16"/>
        <v/>
      </c>
      <c r="AF543" s="291">
        <f t="shared" si="17"/>
        <v>0</v>
      </c>
    </row>
    <row r="544" spans="31:32">
      <c r="AE544" s="291" t="str">
        <f t="shared" si="16"/>
        <v/>
      </c>
      <c r="AF544" s="291">
        <f t="shared" si="17"/>
        <v>0</v>
      </c>
    </row>
    <row r="545" spans="31:32">
      <c r="AE545" s="291" t="str">
        <f t="shared" si="16"/>
        <v/>
      </c>
      <c r="AF545" s="291">
        <f t="shared" si="17"/>
        <v>0</v>
      </c>
    </row>
    <row r="546" spans="31:32">
      <c r="AE546" s="291" t="str">
        <f t="shared" si="16"/>
        <v/>
      </c>
      <c r="AF546" s="291">
        <f t="shared" si="17"/>
        <v>0</v>
      </c>
    </row>
    <row r="547" spans="31:32">
      <c r="AE547" s="291" t="str">
        <f t="shared" si="16"/>
        <v/>
      </c>
      <c r="AF547" s="291">
        <f t="shared" si="17"/>
        <v>0</v>
      </c>
    </row>
    <row r="548" spans="31:32">
      <c r="AE548" s="291" t="str">
        <f t="shared" si="16"/>
        <v/>
      </c>
      <c r="AF548" s="291">
        <f t="shared" si="17"/>
        <v>0</v>
      </c>
    </row>
    <row r="549" spans="31:32">
      <c r="AE549" s="291" t="str">
        <f t="shared" si="16"/>
        <v/>
      </c>
      <c r="AF549" s="291">
        <f t="shared" si="17"/>
        <v>0</v>
      </c>
    </row>
    <row r="550" spans="31:32">
      <c r="AE550" s="291" t="str">
        <f t="shared" si="16"/>
        <v/>
      </c>
      <c r="AF550" s="291">
        <f t="shared" si="17"/>
        <v>0</v>
      </c>
    </row>
    <row r="551" spans="31:32">
      <c r="AE551" s="291" t="str">
        <f t="shared" si="16"/>
        <v/>
      </c>
      <c r="AF551" s="291">
        <f t="shared" si="17"/>
        <v>0</v>
      </c>
    </row>
    <row r="552" spans="31:32">
      <c r="AE552" s="291" t="str">
        <f t="shared" si="16"/>
        <v/>
      </c>
      <c r="AF552" s="291">
        <f t="shared" si="17"/>
        <v>0</v>
      </c>
    </row>
    <row r="553" spans="31:32">
      <c r="AE553" s="291" t="str">
        <f t="shared" si="16"/>
        <v/>
      </c>
      <c r="AF553" s="291">
        <f t="shared" si="17"/>
        <v>0</v>
      </c>
    </row>
    <row r="554" spans="31:32">
      <c r="AE554" s="291" t="str">
        <f t="shared" si="16"/>
        <v/>
      </c>
      <c r="AF554" s="291">
        <f t="shared" si="17"/>
        <v>0</v>
      </c>
    </row>
    <row r="555" spans="31:32">
      <c r="AE555" s="291" t="str">
        <f t="shared" si="16"/>
        <v/>
      </c>
      <c r="AF555" s="291">
        <f t="shared" si="17"/>
        <v>0</v>
      </c>
    </row>
    <row r="556" spans="31:32">
      <c r="AE556" s="291" t="str">
        <f t="shared" si="16"/>
        <v/>
      </c>
      <c r="AF556" s="291">
        <f t="shared" si="17"/>
        <v>0</v>
      </c>
    </row>
    <row r="557" spans="31:32">
      <c r="AE557" s="291" t="str">
        <f t="shared" si="16"/>
        <v/>
      </c>
      <c r="AF557" s="291">
        <f t="shared" si="17"/>
        <v>0</v>
      </c>
    </row>
    <row r="558" spans="31:32">
      <c r="AE558" s="291" t="str">
        <f t="shared" si="16"/>
        <v/>
      </c>
      <c r="AF558" s="291">
        <f t="shared" si="17"/>
        <v>0</v>
      </c>
    </row>
    <row r="559" spans="31:32">
      <c r="AE559" s="291" t="str">
        <f t="shared" si="16"/>
        <v/>
      </c>
      <c r="AF559" s="291">
        <f t="shared" si="17"/>
        <v>0</v>
      </c>
    </row>
    <row r="560" spans="31:32">
      <c r="AE560" s="291" t="str">
        <f t="shared" si="16"/>
        <v/>
      </c>
      <c r="AF560" s="291">
        <f t="shared" si="17"/>
        <v>0</v>
      </c>
    </row>
    <row r="561" spans="31:32">
      <c r="AE561" s="291" t="str">
        <f t="shared" si="16"/>
        <v/>
      </c>
      <c r="AF561" s="291">
        <f t="shared" si="17"/>
        <v>0</v>
      </c>
    </row>
    <row r="562" spans="31:32">
      <c r="AE562" s="291" t="str">
        <f t="shared" si="16"/>
        <v/>
      </c>
      <c r="AF562" s="291">
        <f t="shared" si="17"/>
        <v>0</v>
      </c>
    </row>
    <row r="563" spans="31:32">
      <c r="AE563" s="291" t="str">
        <f t="shared" si="16"/>
        <v/>
      </c>
      <c r="AF563" s="291">
        <f t="shared" si="17"/>
        <v>0</v>
      </c>
    </row>
    <row r="564" spans="31:32">
      <c r="AE564" s="291" t="str">
        <f t="shared" si="16"/>
        <v/>
      </c>
      <c r="AF564" s="291">
        <f t="shared" si="17"/>
        <v>0</v>
      </c>
    </row>
    <row r="565" spans="31:32">
      <c r="AE565" s="291" t="str">
        <f t="shared" si="16"/>
        <v/>
      </c>
      <c r="AF565" s="291">
        <f t="shared" si="17"/>
        <v>0</v>
      </c>
    </row>
    <row r="566" spans="31:32">
      <c r="AE566" s="291" t="str">
        <f t="shared" si="16"/>
        <v/>
      </c>
      <c r="AF566" s="291">
        <f t="shared" si="17"/>
        <v>0</v>
      </c>
    </row>
    <row r="567" spans="31:32">
      <c r="AE567" s="291" t="str">
        <f t="shared" si="16"/>
        <v/>
      </c>
      <c r="AF567" s="291">
        <f t="shared" si="17"/>
        <v>0</v>
      </c>
    </row>
    <row r="568" spans="31:32">
      <c r="AE568" s="291" t="str">
        <f t="shared" si="16"/>
        <v/>
      </c>
      <c r="AF568" s="291">
        <f t="shared" si="17"/>
        <v>0</v>
      </c>
    </row>
    <row r="569" spans="31:32">
      <c r="AE569" s="291" t="str">
        <f t="shared" si="16"/>
        <v/>
      </c>
      <c r="AF569" s="291">
        <f t="shared" si="17"/>
        <v>0</v>
      </c>
    </row>
    <row r="570" spans="31:32">
      <c r="AE570" s="291" t="str">
        <f t="shared" si="16"/>
        <v/>
      </c>
      <c r="AF570" s="291">
        <f t="shared" si="17"/>
        <v>0</v>
      </c>
    </row>
    <row r="571" spans="31:32">
      <c r="AE571" s="291" t="str">
        <f t="shared" si="16"/>
        <v/>
      </c>
      <c r="AF571" s="291">
        <f t="shared" si="17"/>
        <v>0</v>
      </c>
    </row>
    <row r="572" spans="31:32">
      <c r="AE572" s="291" t="str">
        <f t="shared" si="16"/>
        <v/>
      </c>
      <c r="AF572" s="291">
        <f t="shared" si="17"/>
        <v>0</v>
      </c>
    </row>
    <row r="573" spans="31:32">
      <c r="AE573" s="291" t="str">
        <f t="shared" si="16"/>
        <v/>
      </c>
      <c r="AF573" s="291">
        <f t="shared" si="17"/>
        <v>0</v>
      </c>
    </row>
    <row r="574" spans="31:32">
      <c r="AE574" s="291" t="str">
        <f t="shared" si="16"/>
        <v/>
      </c>
      <c r="AF574" s="291">
        <f t="shared" si="17"/>
        <v>0</v>
      </c>
    </row>
    <row r="575" spans="31:32">
      <c r="AE575" s="291" t="str">
        <f t="shared" si="16"/>
        <v/>
      </c>
      <c r="AF575" s="291">
        <f t="shared" si="17"/>
        <v>0</v>
      </c>
    </row>
    <row r="576" spans="31:32">
      <c r="AE576" s="291" t="str">
        <f t="shared" si="16"/>
        <v/>
      </c>
      <c r="AF576" s="291">
        <f t="shared" si="17"/>
        <v>0</v>
      </c>
    </row>
    <row r="577" spans="31:32">
      <c r="AE577" s="291" t="str">
        <f t="shared" si="16"/>
        <v/>
      </c>
      <c r="AF577" s="291">
        <f t="shared" si="17"/>
        <v>0</v>
      </c>
    </row>
    <row r="578" spans="31:32">
      <c r="AE578" s="291" t="str">
        <f t="shared" si="16"/>
        <v/>
      </c>
      <c r="AF578" s="291">
        <f t="shared" si="17"/>
        <v>0</v>
      </c>
    </row>
    <row r="579" spans="31:32">
      <c r="AE579" s="291" t="str">
        <f t="shared" si="16"/>
        <v/>
      </c>
      <c r="AF579" s="291">
        <f t="shared" si="17"/>
        <v>0</v>
      </c>
    </row>
    <row r="580" spans="31:32">
      <c r="AE580" s="291" t="str">
        <f t="shared" si="16"/>
        <v/>
      </c>
      <c r="AF580" s="291">
        <f t="shared" si="17"/>
        <v>0</v>
      </c>
    </row>
    <row r="581" spans="31:32">
      <c r="AE581" s="291" t="str">
        <f t="shared" si="16"/>
        <v/>
      </c>
      <c r="AF581" s="291">
        <f t="shared" si="17"/>
        <v>0</v>
      </c>
    </row>
    <row r="582" spans="31:32">
      <c r="AE582" s="291" t="str">
        <f t="shared" si="16"/>
        <v/>
      </c>
      <c r="AF582" s="291">
        <f t="shared" si="17"/>
        <v>0</v>
      </c>
    </row>
    <row r="583" spans="31:32">
      <c r="AE583" s="291" t="str">
        <f t="shared" si="16"/>
        <v/>
      </c>
      <c r="AF583" s="291">
        <f t="shared" si="17"/>
        <v>0</v>
      </c>
    </row>
    <row r="584" spans="31:32">
      <c r="AE584" s="291" t="str">
        <f t="shared" si="16"/>
        <v/>
      </c>
      <c r="AF584" s="291">
        <f t="shared" si="17"/>
        <v>0</v>
      </c>
    </row>
    <row r="585" spans="31:32">
      <c r="AE585" s="291" t="str">
        <f t="shared" si="16"/>
        <v/>
      </c>
      <c r="AF585" s="291">
        <f t="shared" si="17"/>
        <v>0</v>
      </c>
    </row>
    <row r="586" spans="31:32">
      <c r="AE586" s="291" t="str">
        <f t="shared" si="16"/>
        <v/>
      </c>
      <c r="AF586" s="291">
        <f t="shared" si="17"/>
        <v>0</v>
      </c>
    </row>
    <row r="587" spans="31:32">
      <c r="AE587" s="291" t="str">
        <f t="shared" si="16"/>
        <v/>
      </c>
      <c r="AF587" s="291">
        <f t="shared" si="17"/>
        <v>0</v>
      </c>
    </row>
    <row r="588" spans="31:32">
      <c r="AE588" s="291" t="str">
        <f t="shared" si="16"/>
        <v/>
      </c>
      <c r="AF588" s="291">
        <f t="shared" si="17"/>
        <v>0</v>
      </c>
    </row>
    <row r="589" spans="31:32">
      <c r="AE589" s="291" t="str">
        <f t="shared" si="16"/>
        <v/>
      </c>
      <c r="AF589" s="291">
        <f t="shared" si="17"/>
        <v>0</v>
      </c>
    </row>
    <row r="590" spans="31:32">
      <c r="AE590" s="291" t="str">
        <f t="shared" si="16"/>
        <v/>
      </c>
      <c r="AF590" s="291">
        <f t="shared" si="17"/>
        <v>0</v>
      </c>
    </row>
    <row r="591" spans="31:32">
      <c r="AE591" s="291" t="str">
        <f t="shared" si="16"/>
        <v/>
      </c>
      <c r="AF591" s="291">
        <f t="shared" si="17"/>
        <v>0</v>
      </c>
    </row>
    <row r="592" spans="31:32">
      <c r="AE592" s="291" t="str">
        <f t="shared" si="16"/>
        <v/>
      </c>
      <c r="AF592" s="291">
        <f t="shared" si="17"/>
        <v>0</v>
      </c>
    </row>
    <row r="593" spans="31:32">
      <c r="AE593" s="291" t="str">
        <f t="shared" si="16"/>
        <v/>
      </c>
      <c r="AF593" s="291">
        <f t="shared" si="17"/>
        <v>0</v>
      </c>
    </row>
    <row r="594" spans="31:32">
      <c r="AE594" s="291" t="str">
        <f t="shared" si="16"/>
        <v/>
      </c>
      <c r="AF594" s="291">
        <f t="shared" si="17"/>
        <v>0</v>
      </c>
    </row>
    <row r="595" spans="31:32">
      <c r="AE595" s="291" t="str">
        <f t="shared" si="16"/>
        <v/>
      </c>
      <c r="AF595" s="291">
        <f t="shared" si="17"/>
        <v>0</v>
      </c>
    </row>
    <row r="596" spans="31:32">
      <c r="AE596" s="291" t="str">
        <f t="shared" si="16"/>
        <v/>
      </c>
      <c r="AF596" s="291">
        <f t="shared" si="17"/>
        <v>0</v>
      </c>
    </row>
    <row r="597" spans="31:32">
      <c r="AE597" s="291" t="str">
        <f t="shared" si="16"/>
        <v/>
      </c>
      <c r="AF597" s="291">
        <f t="shared" si="17"/>
        <v>0</v>
      </c>
    </row>
    <row r="598" spans="31:32">
      <c r="AE598" s="291" t="str">
        <f t="shared" si="16"/>
        <v/>
      </c>
      <c r="AF598" s="291">
        <f t="shared" si="17"/>
        <v>0</v>
      </c>
    </row>
    <row r="599" spans="31:32">
      <c r="AE599" s="291" t="str">
        <f t="shared" si="16"/>
        <v/>
      </c>
      <c r="AF599" s="291">
        <f t="shared" si="17"/>
        <v>0</v>
      </c>
    </row>
    <row r="600" spans="31:32">
      <c r="AE600" s="291" t="str">
        <f t="shared" si="16"/>
        <v/>
      </c>
      <c r="AF600" s="291">
        <f t="shared" si="17"/>
        <v>0</v>
      </c>
    </row>
    <row r="601" spans="31:32">
      <c r="AE601" s="291" t="str">
        <f t="shared" si="16"/>
        <v/>
      </c>
      <c r="AF601" s="291">
        <f t="shared" si="17"/>
        <v>0</v>
      </c>
    </row>
    <row r="602" spans="31:32">
      <c r="AE602" s="291" t="str">
        <f t="shared" si="16"/>
        <v/>
      </c>
      <c r="AF602" s="291">
        <f t="shared" si="17"/>
        <v>0</v>
      </c>
    </row>
    <row r="603" spans="31:32">
      <c r="AE603" s="291" t="str">
        <f t="shared" ref="AE603:AE666" si="18">IF(AF603&gt;0,B603,"")</f>
        <v/>
      </c>
      <c r="AF603" s="291">
        <f t="shared" ref="AF603:AF666" si="19">COUNTA(C603,E603:F603,H603:O603,Q603:AB603)</f>
        <v>0</v>
      </c>
    </row>
    <row r="604" spans="31:32">
      <c r="AE604" s="291" t="str">
        <f t="shared" si="18"/>
        <v/>
      </c>
      <c r="AF604" s="291">
        <f t="shared" si="19"/>
        <v>0</v>
      </c>
    </row>
    <row r="605" spans="31:32">
      <c r="AE605" s="291" t="str">
        <f t="shared" si="18"/>
        <v/>
      </c>
      <c r="AF605" s="291">
        <f t="shared" si="19"/>
        <v>0</v>
      </c>
    </row>
    <row r="606" spans="31:32">
      <c r="AE606" s="291" t="str">
        <f t="shared" si="18"/>
        <v/>
      </c>
      <c r="AF606" s="291">
        <f t="shared" si="19"/>
        <v>0</v>
      </c>
    </row>
    <row r="607" spans="31:32">
      <c r="AE607" s="291" t="str">
        <f t="shared" si="18"/>
        <v/>
      </c>
      <c r="AF607" s="291">
        <f t="shared" si="19"/>
        <v>0</v>
      </c>
    </row>
    <row r="608" spans="31:32">
      <c r="AE608" s="291" t="str">
        <f t="shared" si="18"/>
        <v/>
      </c>
      <c r="AF608" s="291">
        <f t="shared" si="19"/>
        <v>0</v>
      </c>
    </row>
    <row r="609" spans="31:32">
      <c r="AE609" s="291" t="str">
        <f t="shared" si="18"/>
        <v/>
      </c>
      <c r="AF609" s="291">
        <f t="shared" si="19"/>
        <v>0</v>
      </c>
    </row>
    <row r="610" spans="31:32">
      <c r="AE610" s="291" t="str">
        <f t="shared" si="18"/>
        <v/>
      </c>
      <c r="AF610" s="291">
        <f t="shared" si="19"/>
        <v>0</v>
      </c>
    </row>
    <row r="611" spans="31:32">
      <c r="AE611" s="291" t="str">
        <f t="shared" si="18"/>
        <v/>
      </c>
      <c r="AF611" s="291">
        <f t="shared" si="19"/>
        <v>0</v>
      </c>
    </row>
    <row r="612" spans="31:32">
      <c r="AE612" s="291" t="str">
        <f t="shared" si="18"/>
        <v/>
      </c>
      <c r="AF612" s="291">
        <f t="shared" si="19"/>
        <v>0</v>
      </c>
    </row>
    <row r="613" spans="31:32">
      <c r="AE613" s="291" t="str">
        <f t="shared" si="18"/>
        <v/>
      </c>
      <c r="AF613" s="291">
        <f t="shared" si="19"/>
        <v>0</v>
      </c>
    </row>
    <row r="614" spans="31:32">
      <c r="AE614" s="291" t="str">
        <f t="shared" si="18"/>
        <v/>
      </c>
      <c r="AF614" s="291">
        <f t="shared" si="19"/>
        <v>0</v>
      </c>
    </row>
    <row r="615" spans="31:32">
      <c r="AE615" s="291" t="str">
        <f t="shared" si="18"/>
        <v/>
      </c>
      <c r="AF615" s="291">
        <f t="shared" si="19"/>
        <v>0</v>
      </c>
    </row>
    <row r="616" spans="31:32">
      <c r="AE616" s="291" t="str">
        <f t="shared" si="18"/>
        <v/>
      </c>
      <c r="AF616" s="291">
        <f t="shared" si="19"/>
        <v>0</v>
      </c>
    </row>
    <row r="617" spans="31:32">
      <c r="AE617" s="291" t="str">
        <f t="shared" si="18"/>
        <v/>
      </c>
      <c r="AF617" s="291">
        <f t="shared" si="19"/>
        <v>0</v>
      </c>
    </row>
    <row r="618" spans="31:32">
      <c r="AE618" s="291" t="str">
        <f t="shared" si="18"/>
        <v/>
      </c>
      <c r="AF618" s="291">
        <f t="shared" si="19"/>
        <v>0</v>
      </c>
    </row>
    <row r="619" spans="31:32">
      <c r="AE619" s="291" t="str">
        <f t="shared" si="18"/>
        <v/>
      </c>
      <c r="AF619" s="291">
        <f t="shared" si="19"/>
        <v>0</v>
      </c>
    </row>
    <row r="620" spans="31:32">
      <c r="AE620" s="291" t="str">
        <f t="shared" si="18"/>
        <v/>
      </c>
      <c r="AF620" s="291">
        <f t="shared" si="19"/>
        <v>0</v>
      </c>
    </row>
    <row r="621" spans="31:32">
      <c r="AE621" s="291" t="str">
        <f t="shared" si="18"/>
        <v/>
      </c>
      <c r="AF621" s="291">
        <f t="shared" si="19"/>
        <v>0</v>
      </c>
    </row>
    <row r="622" spans="31:32">
      <c r="AE622" s="291" t="str">
        <f t="shared" si="18"/>
        <v/>
      </c>
      <c r="AF622" s="291">
        <f t="shared" si="19"/>
        <v>0</v>
      </c>
    </row>
    <row r="623" spans="31:32">
      <c r="AE623" s="291" t="str">
        <f t="shared" si="18"/>
        <v/>
      </c>
      <c r="AF623" s="291">
        <f t="shared" si="19"/>
        <v>0</v>
      </c>
    </row>
    <row r="624" spans="31:32">
      <c r="AE624" s="291" t="str">
        <f t="shared" si="18"/>
        <v/>
      </c>
      <c r="AF624" s="291">
        <f t="shared" si="19"/>
        <v>0</v>
      </c>
    </row>
    <row r="625" spans="31:32">
      <c r="AE625" s="291" t="str">
        <f t="shared" si="18"/>
        <v/>
      </c>
      <c r="AF625" s="291">
        <f t="shared" si="19"/>
        <v>0</v>
      </c>
    </row>
    <row r="626" spans="31:32">
      <c r="AE626" s="291" t="str">
        <f t="shared" si="18"/>
        <v/>
      </c>
      <c r="AF626" s="291">
        <f t="shared" si="19"/>
        <v>0</v>
      </c>
    </row>
    <row r="627" spans="31:32">
      <c r="AE627" s="291" t="str">
        <f t="shared" si="18"/>
        <v/>
      </c>
      <c r="AF627" s="291">
        <f t="shared" si="19"/>
        <v>0</v>
      </c>
    </row>
    <row r="628" spans="31:32">
      <c r="AE628" s="291" t="str">
        <f t="shared" si="18"/>
        <v/>
      </c>
      <c r="AF628" s="291">
        <f t="shared" si="19"/>
        <v>0</v>
      </c>
    </row>
    <row r="629" spans="31:32">
      <c r="AE629" s="291" t="str">
        <f t="shared" si="18"/>
        <v/>
      </c>
      <c r="AF629" s="291">
        <f t="shared" si="19"/>
        <v>0</v>
      </c>
    </row>
    <row r="630" spans="31:32">
      <c r="AE630" s="291" t="str">
        <f t="shared" si="18"/>
        <v/>
      </c>
      <c r="AF630" s="291">
        <f t="shared" si="19"/>
        <v>0</v>
      </c>
    </row>
    <row r="631" spans="31:32">
      <c r="AE631" s="291" t="str">
        <f t="shared" si="18"/>
        <v/>
      </c>
      <c r="AF631" s="291">
        <f t="shared" si="19"/>
        <v>0</v>
      </c>
    </row>
    <row r="632" spans="31:32">
      <c r="AE632" s="291" t="str">
        <f t="shared" si="18"/>
        <v/>
      </c>
      <c r="AF632" s="291">
        <f t="shared" si="19"/>
        <v>0</v>
      </c>
    </row>
    <row r="633" spans="31:32">
      <c r="AE633" s="291" t="str">
        <f t="shared" si="18"/>
        <v/>
      </c>
      <c r="AF633" s="291">
        <f t="shared" si="19"/>
        <v>0</v>
      </c>
    </row>
    <row r="634" spans="31:32">
      <c r="AE634" s="291" t="str">
        <f t="shared" si="18"/>
        <v/>
      </c>
      <c r="AF634" s="291">
        <f t="shared" si="19"/>
        <v>0</v>
      </c>
    </row>
    <row r="635" spans="31:32">
      <c r="AE635" s="291" t="str">
        <f t="shared" si="18"/>
        <v/>
      </c>
      <c r="AF635" s="291">
        <f t="shared" si="19"/>
        <v>0</v>
      </c>
    </row>
    <row r="636" spans="31:32">
      <c r="AE636" s="291" t="str">
        <f t="shared" si="18"/>
        <v/>
      </c>
      <c r="AF636" s="291">
        <f t="shared" si="19"/>
        <v>0</v>
      </c>
    </row>
    <row r="637" spans="31:32">
      <c r="AE637" s="291" t="str">
        <f t="shared" si="18"/>
        <v/>
      </c>
      <c r="AF637" s="291">
        <f t="shared" si="19"/>
        <v>0</v>
      </c>
    </row>
    <row r="638" spans="31:32">
      <c r="AE638" s="291" t="str">
        <f t="shared" si="18"/>
        <v/>
      </c>
      <c r="AF638" s="291">
        <f t="shared" si="19"/>
        <v>0</v>
      </c>
    </row>
    <row r="639" spans="31:32">
      <c r="AE639" s="291" t="str">
        <f t="shared" si="18"/>
        <v/>
      </c>
      <c r="AF639" s="291">
        <f t="shared" si="19"/>
        <v>0</v>
      </c>
    </row>
    <row r="640" spans="31:32">
      <c r="AE640" s="291" t="str">
        <f t="shared" si="18"/>
        <v/>
      </c>
      <c r="AF640" s="291">
        <f t="shared" si="19"/>
        <v>0</v>
      </c>
    </row>
    <row r="641" spans="31:32">
      <c r="AE641" s="291" t="str">
        <f t="shared" si="18"/>
        <v/>
      </c>
      <c r="AF641" s="291">
        <f t="shared" si="19"/>
        <v>0</v>
      </c>
    </row>
    <row r="642" spans="31:32">
      <c r="AE642" s="291" t="str">
        <f t="shared" si="18"/>
        <v/>
      </c>
      <c r="AF642" s="291">
        <f t="shared" si="19"/>
        <v>0</v>
      </c>
    </row>
    <row r="643" spans="31:32">
      <c r="AE643" s="291" t="str">
        <f t="shared" si="18"/>
        <v/>
      </c>
      <c r="AF643" s="291">
        <f t="shared" si="19"/>
        <v>0</v>
      </c>
    </row>
    <row r="644" spans="31:32">
      <c r="AE644" s="291" t="str">
        <f t="shared" si="18"/>
        <v/>
      </c>
      <c r="AF644" s="291">
        <f t="shared" si="19"/>
        <v>0</v>
      </c>
    </row>
    <row r="645" spans="31:32">
      <c r="AE645" s="291" t="str">
        <f t="shared" si="18"/>
        <v/>
      </c>
      <c r="AF645" s="291">
        <f t="shared" si="19"/>
        <v>0</v>
      </c>
    </row>
    <row r="646" spans="31:32">
      <c r="AE646" s="291" t="str">
        <f t="shared" si="18"/>
        <v/>
      </c>
      <c r="AF646" s="291">
        <f t="shared" si="19"/>
        <v>0</v>
      </c>
    </row>
    <row r="647" spans="31:32">
      <c r="AE647" s="291" t="str">
        <f t="shared" si="18"/>
        <v/>
      </c>
      <c r="AF647" s="291">
        <f t="shared" si="19"/>
        <v>0</v>
      </c>
    </row>
    <row r="648" spans="31:32">
      <c r="AE648" s="291" t="str">
        <f t="shared" si="18"/>
        <v/>
      </c>
      <c r="AF648" s="291">
        <f t="shared" si="19"/>
        <v>0</v>
      </c>
    </row>
    <row r="649" spans="31:32">
      <c r="AE649" s="291" t="str">
        <f t="shared" si="18"/>
        <v/>
      </c>
      <c r="AF649" s="291">
        <f t="shared" si="19"/>
        <v>0</v>
      </c>
    </row>
    <row r="650" spans="31:32">
      <c r="AE650" s="291" t="str">
        <f t="shared" si="18"/>
        <v/>
      </c>
      <c r="AF650" s="291">
        <f t="shared" si="19"/>
        <v>0</v>
      </c>
    </row>
    <row r="651" spans="31:32">
      <c r="AE651" s="291" t="str">
        <f t="shared" si="18"/>
        <v/>
      </c>
      <c r="AF651" s="291">
        <f t="shared" si="19"/>
        <v>0</v>
      </c>
    </row>
    <row r="652" spans="31:32">
      <c r="AE652" s="291" t="str">
        <f t="shared" si="18"/>
        <v/>
      </c>
      <c r="AF652" s="291">
        <f t="shared" si="19"/>
        <v>0</v>
      </c>
    </row>
    <row r="653" spans="31:32">
      <c r="AE653" s="291" t="str">
        <f t="shared" si="18"/>
        <v/>
      </c>
      <c r="AF653" s="291">
        <f t="shared" si="19"/>
        <v>0</v>
      </c>
    </row>
    <row r="654" spans="31:32">
      <c r="AE654" s="291" t="str">
        <f t="shared" si="18"/>
        <v/>
      </c>
      <c r="AF654" s="291">
        <f t="shared" si="19"/>
        <v>0</v>
      </c>
    </row>
    <row r="655" spans="31:32">
      <c r="AE655" s="291" t="str">
        <f t="shared" si="18"/>
        <v/>
      </c>
      <c r="AF655" s="291">
        <f t="shared" si="19"/>
        <v>0</v>
      </c>
    </row>
    <row r="656" spans="31:32">
      <c r="AE656" s="291" t="str">
        <f t="shared" si="18"/>
        <v/>
      </c>
      <c r="AF656" s="291">
        <f t="shared" si="19"/>
        <v>0</v>
      </c>
    </row>
    <row r="657" spans="31:32">
      <c r="AE657" s="291" t="str">
        <f t="shared" si="18"/>
        <v/>
      </c>
      <c r="AF657" s="291">
        <f t="shared" si="19"/>
        <v>0</v>
      </c>
    </row>
    <row r="658" spans="31:32">
      <c r="AE658" s="291" t="str">
        <f t="shared" si="18"/>
        <v/>
      </c>
      <c r="AF658" s="291">
        <f t="shared" si="19"/>
        <v>0</v>
      </c>
    </row>
    <row r="659" spans="31:32">
      <c r="AE659" s="291" t="str">
        <f t="shared" si="18"/>
        <v/>
      </c>
      <c r="AF659" s="291">
        <f t="shared" si="19"/>
        <v>0</v>
      </c>
    </row>
    <row r="660" spans="31:32">
      <c r="AE660" s="291" t="str">
        <f t="shared" si="18"/>
        <v/>
      </c>
      <c r="AF660" s="291">
        <f t="shared" si="19"/>
        <v>0</v>
      </c>
    </row>
    <row r="661" spans="31:32">
      <c r="AE661" s="291" t="str">
        <f t="shared" si="18"/>
        <v/>
      </c>
      <c r="AF661" s="291">
        <f t="shared" si="19"/>
        <v>0</v>
      </c>
    </row>
    <row r="662" spans="31:32">
      <c r="AE662" s="291" t="str">
        <f t="shared" si="18"/>
        <v/>
      </c>
      <c r="AF662" s="291">
        <f t="shared" si="19"/>
        <v>0</v>
      </c>
    </row>
    <row r="663" spans="31:32">
      <c r="AE663" s="291" t="str">
        <f t="shared" si="18"/>
        <v/>
      </c>
      <c r="AF663" s="291">
        <f t="shared" si="19"/>
        <v>0</v>
      </c>
    </row>
    <row r="664" spans="31:32">
      <c r="AE664" s="291" t="str">
        <f t="shared" si="18"/>
        <v/>
      </c>
      <c r="AF664" s="291">
        <f t="shared" si="19"/>
        <v>0</v>
      </c>
    </row>
    <row r="665" spans="31:32">
      <c r="AE665" s="291" t="str">
        <f t="shared" si="18"/>
        <v/>
      </c>
      <c r="AF665" s="291">
        <f t="shared" si="19"/>
        <v>0</v>
      </c>
    </row>
    <row r="666" spans="31:32">
      <c r="AE666" s="291" t="str">
        <f t="shared" si="18"/>
        <v/>
      </c>
      <c r="AF666" s="291">
        <f t="shared" si="19"/>
        <v>0</v>
      </c>
    </row>
    <row r="667" spans="31:32">
      <c r="AE667" s="291" t="str">
        <f t="shared" ref="AE667:AE730" si="20">IF(AF667&gt;0,B667,"")</f>
        <v/>
      </c>
      <c r="AF667" s="291">
        <f t="shared" ref="AF667:AF730" si="21">COUNTA(C667,E667:F667,H667:O667,Q667:AB667)</f>
        <v>0</v>
      </c>
    </row>
    <row r="668" spans="31:32">
      <c r="AE668" s="291" t="str">
        <f t="shared" si="20"/>
        <v/>
      </c>
      <c r="AF668" s="291">
        <f t="shared" si="21"/>
        <v>0</v>
      </c>
    </row>
    <row r="669" spans="31:32">
      <c r="AE669" s="291" t="str">
        <f t="shared" si="20"/>
        <v/>
      </c>
      <c r="AF669" s="291">
        <f t="shared" si="21"/>
        <v>0</v>
      </c>
    </row>
    <row r="670" spans="31:32">
      <c r="AE670" s="291" t="str">
        <f t="shared" si="20"/>
        <v/>
      </c>
      <c r="AF670" s="291">
        <f t="shared" si="21"/>
        <v>0</v>
      </c>
    </row>
    <row r="671" spans="31:32">
      <c r="AE671" s="291" t="str">
        <f t="shared" si="20"/>
        <v/>
      </c>
      <c r="AF671" s="291">
        <f t="shared" si="21"/>
        <v>0</v>
      </c>
    </row>
    <row r="672" spans="31:32">
      <c r="AE672" s="291" t="str">
        <f t="shared" si="20"/>
        <v/>
      </c>
      <c r="AF672" s="291">
        <f t="shared" si="21"/>
        <v>0</v>
      </c>
    </row>
    <row r="673" spans="31:32">
      <c r="AE673" s="291" t="str">
        <f t="shared" si="20"/>
        <v/>
      </c>
      <c r="AF673" s="291">
        <f t="shared" si="21"/>
        <v>0</v>
      </c>
    </row>
    <row r="674" spans="31:32">
      <c r="AE674" s="291" t="str">
        <f t="shared" si="20"/>
        <v/>
      </c>
      <c r="AF674" s="291">
        <f t="shared" si="21"/>
        <v>0</v>
      </c>
    </row>
    <row r="675" spans="31:32">
      <c r="AE675" s="291" t="str">
        <f t="shared" si="20"/>
        <v/>
      </c>
      <c r="AF675" s="291">
        <f t="shared" si="21"/>
        <v>0</v>
      </c>
    </row>
    <row r="676" spans="31:32">
      <c r="AE676" s="291" t="str">
        <f t="shared" si="20"/>
        <v/>
      </c>
      <c r="AF676" s="291">
        <f t="shared" si="21"/>
        <v>0</v>
      </c>
    </row>
    <row r="677" spans="31:32">
      <c r="AE677" s="291" t="str">
        <f t="shared" si="20"/>
        <v/>
      </c>
      <c r="AF677" s="291">
        <f t="shared" si="21"/>
        <v>0</v>
      </c>
    </row>
    <row r="678" spans="31:32">
      <c r="AE678" s="291" t="str">
        <f t="shared" si="20"/>
        <v/>
      </c>
      <c r="AF678" s="291">
        <f t="shared" si="21"/>
        <v>0</v>
      </c>
    </row>
    <row r="679" spans="31:32">
      <c r="AE679" s="291" t="str">
        <f t="shared" si="20"/>
        <v/>
      </c>
      <c r="AF679" s="291">
        <f t="shared" si="21"/>
        <v>0</v>
      </c>
    </row>
    <row r="680" spans="31:32">
      <c r="AE680" s="291" t="str">
        <f t="shared" si="20"/>
        <v/>
      </c>
      <c r="AF680" s="291">
        <f t="shared" si="21"/>
        <v>0</v>
      </c>
    </row>
    <row r="681" spans="31:32">
      <c r="AE681" s="291" t="str">
        <f t="shared" si="20"/>
        <v/>
      </c>
      <c r="AF681" s="291">
        <f t="shared" si="21"/>
        <v>0</v>
      </c>
    </row>
    <row r="682" spans="31:32">
      <c r="AE682" s="291" t="str">
        <f t="shared" si="20"/>
        <v/>
      </c>
      <c r="AF682" s="291">
        <f t="shared" si="21"/>
        <v>0</v>
      </c>
    </row>
    <row r="683" spans="31:32">
      <c r="AE683" s="291" t="str">
        <f t="shared" si="20"/>
        <v/>
      </c>
      <c r="AF683" s="291">
        <f t="shared" si="21"/>
        <v>0</v>
      </c>
    </row>
    <row r="684" spans="31:32">
      <c r="AE684" s="291" t="str">
        <f t="shared" si="20"/>
        <v/>
      </c>
      <c r="AF684" s="291">
        <f t="shared" si="21"/>
        <v>0</v>
      </c>
    </row>
    <row r="685" spans="31:32">
      <c r="AE685" s="291" t="str">
        <f t="shared" si="20"/>
        <v/>
      </c>
      <c r="AF685" s="291">
        <f t="shared" si="21"/>
        <v>0</v>
      </c>
    </row>
    <row r="686" spans="31:32">
      <c r="AE686" s="291" t="str">
        <f t="shared" si="20"/>
        <v/>
      </c>
      <c r="AF686" s="291">
        <f t="shared" si="21"/>
        <v>0</v>
      </c>
    </row>
    <row r="687" spans="31:32">
      <c r="AE687" s="291" t="str">
        <f t="shared" si="20"/>
        <v/>
      </c>
      <c r="AF687" s="291">
        <f t="shared" si="21"/>
        <v>0</v>
      </c>
    </row>
    <row r="688" spans="31:32">
      <c r="AE688" s="291" t="str">
        <f t="shared" si="20"/>
        <v/>
      </c>
      <c r="AF688" s="291">
        <f t="shared" si="21"/>
        <v>0</v>
      </c>
    </row>
    <row r="689" spans="31:32">
      <c r="AE689" s="291" t="str">
        <f t="shared" si="20"/>
        <v/>
      </c>
      <c r="AF689" s="291">
        <f t="shared" si="21"/>
        <v>0</v>
      </c>
    </row>
    <row r="690" spans="31:32">
      <c r="AE690" s="291" t="str">
        <f t="shared" si="20"/>
        <v/>
      </c>
      <c r="AF690" s="291">
        <f t="shared" si="21"/>
        <v>0</v>
      </c>
    </row>
    <row r="691" spans="31:32">
      <c r="AE691" s="291" t="str">
        <f t="shared" si="20"/>
        <v/>
      </c>
      <c r="AF691" s="291">
        <f t="shared" si="21"/>
        <v>0</v>
      </c>
    </row>
    <row r="692" spans="31:32">
      <c r="AE692" s="291" t="str">
        <f t="shared" si="20"/>
        <v/>
      </c>
      <c r="AF692" s="291">
        <f t="shared" si="21"/>
        <v>0</v>
      </c>
    </row>
    <row r="693" spans="31:32">
      <c r="AE693" s="291" t="str">
        <f t="shared" si="20"/>
        <v/>
      </c>
      <c r="AF693" s="291">
        <f t="shared" si="21"/>
        <v>0</v>
      </c>
    </row>
    <row r="694" spans="31:32">
      <c r="AE694" s="291" t="str">
        <f t="shared" si="20"/>
        <v/>
      </c>
      <c r="AF694" s="291">
        <f t="shared" si="21"/>
        <v>0</v>
      </c>
    </row>
    <row r="695" spans="31:32">
      <c r="AE695" s="291" t="str">
        <f t="shared" si="20"/>
        <v/>
      </c>
      <c r="AF695" s="291">
        <f t="shared" si="21"/>
        <v>0</v>
      </c>
    </row>
    <row r="696" spans="31:32">
      <c r="AE696" s="291" t="str">
        <f t="shared" si="20"/>
        <v/>
      </c>
      <c r="AF696" s="291">
        <f t="shared" si="21"/>
        <v>0</v>
      </c>
    </row>
    <row r="697" spans="31:32">
      <c r="AE697" s="291" t="str">
        <f t="shared" si="20"/>
        <v/>
      </c>
      <c r="AF697" s="291">
        <f t="shared" si="21"/>
        <v>0</v>
      </c>
    </row>
    <row r="698" spans="31:32">
      <c r="AE698" s="291" t="str">
        <f t="shared" si="20"/>
        <v/>
      </c>
      <c r="AF698" s="291">
        <f t="shared" si="21"/>
        <v>0</v>
      </c>
    </row>
    <row r="699" spans="31:32">
      <c r="AE699" s="291" t="str">
        <f t="shared" si="20"/>
        <v/>
      </c>
      <c r="AF699" s="291">
        <f t="shared" si="21"/>
        <v>0</v>
      </c>
    </row>
    <row r="700" spans="31:32">
      <c r="AE700" s="291" t="str">
        <f t="shared" si="20"/>
        <v/>
      </c>
      <c r="AF700" s="291">
        <f t="shared" si="21"/>
        <v>0</v>
      </c>
    </row>
    <row r="701" spans="31:32">
      <c r="AE701" s="291" t="str">
        <f t="shared" si="20"/>
        <v/>
      </c>
      <c r="AF701" s="291">
        <f t="shared" si="21"/>
        <v>0</v>
      </c>
    </row>
    <row r="702" spans="31:32">
      <c r="AE702" s="291" t="str">
        <f t="shared" si="20"/>
        <v/>
      </c>
      <c r="AF702" s="291">
        <f t="shared" si="21"/>
        <v>0</v>
      </c>
    </row>
    <row r="703" spans="31:32">
      <c r="AE703" s="291" t="str">
        <f t="shared" si="20"/>
        <v/>
      </c>
      <c r="AF703" s="291">
        <f t="shared" si="21"/>
        <v>0</v>
      </c>
    </row>
    <row r="704" spans="31:32">
      <c r="AE704" s="291" t="str">
        <f t="shared" si="20"/>
        <v/>
      </c>
      <c r="AF704" s="291">
        <f t="shared" si="21"/>
        <v>0</v>
      </c>
    </row>
    <row r="705" spans="31:32">
      <c r="AE705" s="291" t="str">
        <f t="shared" si="20"/>
        <v/>
      </c>
      <c r="AF705" s="291">
        <f t="shared" si="21"/>
        <v>0</v>
      </c>
    </row>
    <row r="706" spans="31:32">
      <c r="AE706" s="291" t="str">
        <f t="shared" si="20"/>
        <v/>
      </c>
      <c r="AF706" s="291">
        <f t="shared" si="21"/>
        <v>0</v>
      </c>
    </row>
    <row r="707" spans="31:32">
      <c r="AE707" s="291" t="str">
        <f t="shared" si="20"/>
        <v/>
      </c>
      <c r="AF707" s="291">
        <f t="shared" si="21"/>
        <v>0</v>
      </c>
    </row>
    <row r="708" spans="31:32">
      <c r="AE708" s="291" t="str">
        <f t="shared" si="20"/>
        <v/>
      </c>
      <c r="AF708" s="291">
        <f t="shared" si="21"/>
        <v>0</v>
      </c>
    </row>
    <row r="709" spans="31:32">
      <c r="AE709" s="291" t="str">
        <f t="shared" si="20"/>
        <v/>
      </c>
      <c r="AF709" s="291">
        <f t="shared" si="21"/>
        <v>0</v>
      </c>
    </row>
    <row r="710" spans="31:32">
      <c r="AE710" s="291" t="str">
        <f t="shared" si="20"/>
        <v/>
      </c>
      <c r="AF710" s="291">
        <f t="shared" si="21"/>
        <v>0</v>
      </c>
    </row>
    <row r="711" spans="31:32">
      <c r="AE711" s="291" t="str">
        <f t="shared" si="20"/>
        <v/>
      </c>
      <c r="AF711" s="291">
        <f t="shared" si="21"/>
        <v>0</v>
      </c>
    </row>
    <row r="712" spans="31:32">
      <c r="AE712" s="291" t="str">
        <f t="shared" si="20"/>
        <v/>
      </c>
      <c r="AF712" s="291">
        <f t="shared" si="21"/>
        <v>0</v>
      </c>
    </row>
    <row r="713" spans="31:32">
      <c r="AE713" s="291" t="str">
        <f t="shared" si="20"/>
        <v/>
      </c>
      <c r="AF713" s="291">
        <f t="shared" si="21"/>
        <v>0</v>
      </c>
    </row>
    <row r="714" spans="31:32">
      <c r="AE714" s="291" t="str">
        <f t="shared" si="20"/>
        <v/>
      </c>
      <c r="AF714" s="291">
        <f t="shared" si="21"/>
        <v>0</v>
      </c>
    </row>
    <row r="715" spans="31:32">
      <c r="AE715" s="291" t="str">
        <f t="shared" si="20"/>
        <v/>
      </c>
      <c r="AF715" s="291">
        <f t="shared" si="21"/>
        <v>0</v>
      </c>
    </row>
    <row r="716" spans="31:32">
      <c r="AE716" s="291" t="str">
        <f t="shared" si="20"/>
        <v/>
      </c>
      <c r="AF716" s="291">
        <f t="shared" si="21"/>
        <v>0</v>
      </c>
    </row>
    <row r="717" spans="31:32">
      <c r="AE717" s="291" t="str">
        <f t="shared" si="20"/>
        <v/>
      </c>
      <c r="AF717" s="291">
        <f t="shared" si="21"/>
        <v>0</v>
      </c>
    </row>
    <row r="718" spans="31:32">
      <c r="AE718" s="291" t="str">
        <f t="shared" si="20"/>
        <v/>
      </c>
      <c r="AF718" s="291">
        <f t="shared" si="21"/>
        <v>0</v>
      </c>
    </row>
    <row r="719" spans="31:32">
      <c r="AE719" s="291" t="str">
        <f t="shared" si="20"/>
        <v/>
      </c>
      <c r="AF719" s="291">
        <f t="shared" si="21"/>
        <v>0</v>
      </c>
    </row>
    <row r="720" spans="31:32">
      <c r="AE720" s="291" t="str">
        <f t="shared" si="20"/>
        <v/>
      </c>
      <c r="AF720" s="291">
        <f t="shared" si="21"/>
        <v>0</v>
      </c>
    </row>
    <row r="721" spans="31:32">
      <c r="AE721" s="291" t="str">
        <f t="shared" si="20"/>
        <v/>
      </c>
      <c r="AF721" s="291">
        <f t="shared" si="21"/>
        <v>0</v>
      </c>
    </row>
    <row r="722" spans="31:32">
      <c r="AE722" s="291" t="str">
        <f t="shared" si="20"/>
        <v/>
      </c>
      <c r="AF722" s="291">
        <f t="shared" si="21"/>
        <v>0</v>
      </c>
    </row>
    <row r="723" spans="31:32">
      <c r="AE723" s="291" t="str">
        <f t="shared" si="20"/>
        <v/>
      </c>
      <c r="AF723" s="291">
        <f t="shared" si="21"/>
        <v>0</v>
      </c>
    </row>
    <row r="724" spans="31:32">
      <c r="AE724" s="291" t="str">
        <f t="shared" si="20"/>
        <v/>
      </c>
      <c r="AF724" s="291">
        <f t="shared" si="21"/>
        <v>0</v>
      </c>
    </row>
    <row r="725" spans="31:32">
      <c r="AE725" s="291" t="str">
        <f t="shared" si="20"/>
        <v/>
      </c>
      <c r="AF725" s="291">
        <f t="shared" si="21"/>
        <v>0</v>
      </c>
    </row>
    <row r="726" spans="31:32">
      <c r="AE726" s="291" t="str">
        <f t="shared" si="20"/>
        <v/>
      </c>
      <c r="AF726" s="291">
        <f t="shared" si="21"/>
        <v>0</v>
      </c>
    </row>
    <row r="727" spans="31:32">
      <c r="AE727" s="291" t="str">
        <f t="shared" si="20"/>
        <v/>
      </c>
      <c r="AF727" s="291">
        <f t="shared" si="21"/>
        <v>0</v>
      </c>
    </row>
    <row r="728" spans="31:32">
      <c r="AE728" s="291" t="str">
        <f t="shared" si="20"/>
        <v/>
      </c>
      <c r="AF728" s="291">
        <f t="shared" si="21"/>
        <v>0</v>
      </c>
    </row>
    <row r="729" spans="31:32">
      <c r="AE729" s="291" t="str">
        <f t="shared" si="20"/>
        <v/>
      </c>
      <c r="AF729" s="291">
        <f t="shared" si="21"/>
        <v>0</v>
      </c>
    </row>
    <row r="730" spans="31:32">
      <c r="AE730" s="291" t="str">
        <f t="shared" si="20"/>
        <v/>
      </c>
      <c r="AF730" s="291">
        <f t="shared" si="21"/>
        <v>0</v>
      </c>
    </row>
    <row r="731" spans="31:32">
      <c r="AE731" s="291" t="str">
        <f t="shared" ref="AE731:AE794" si="22">IF(AF731&gt;0,B731,"")</f>
        <v/>
      </c>
      <c r="AF731" s="291">
        <f t="shared" ref="AF731:AF794" si="23">COUNTA(C731,E731:F731,H731:O731,Q731:AB731)</f>
        <v>0</v>
      </c>
    </row>
    <row r="732" spans="31:32">
      <c r="AE732" s="291" t="str">
        <f t="shared" si="22"/>
        <v/>
      </c>
      <c r="AF732" s="291">
        <f t="shared" si="23"/>
        <v>0</v>
      </c>
    </row>
    <row r="733" spans="31:32">
      <c r="AE733" s="291" t="str">
        <f t="shared" si="22"/>
        <v/>
      </c>
      <c r="AF733" s="291">
        <f t="shared" si="23"/>
        <v>0</v>
      </c>
    </row>
    <row r="734" spans="31:32">
      <c r="AE734" s="291" t="str">
        <f t="shared" si="22"/>
        <v/>
      </c>
      <c r="AF734" s="291">
        <f t="shared" si="23"/>
        <v>0</v>
      </c>
    </row>
    <row r="735" spans="31:32">
      <c r="AE735" s="291" t="str">
        <f t="shared" si="22"/>
        <v/>
      </c>
      <c r="AF735" s="291">
        <f t="shared" si="23"/>
        <v>0</v>
      </c>
    </row>
    <row r="736" spans="31:32">
      <c r="AE736" s="291" t="str">
        <f t="shared" si="22"/>
        <v/>
      </c>
      <c r="AF736" s="291">
        <f t="shared" si="23"/>
        <v>0</v>
      </c>
    </row>
    <row r="737" spans="31:32">
      <c r="AE737" s="291" t="str">
        <f t="shared" si="22"/>
        <v/>
      </c>
      <c r="AF737" s="291">
        <f t="shared" si="23"/>
        <v>0</v>
      </c>
    </row>
    <row r="738" spans="31:32">
      <c r="AE738" s="291" t="str">
        <f t="shared" si="22"/>
        <v/>
      </c>
      <c r="AF738" s="291">
        <f t="shared" si="23"/>
        <v>0</v>
      </c>
    </row>
    <row r="739" spans="31:32">
      <c r="AE739" s="291" t="str">
        <f t="shared" si="22"/>
        <v/>
      </c>
      <c r="AF739" s="291">
        <f t="shared" si="23"/>
        <v>0</v>
      </c>
    </row>
    <row r="740" spans="31:32">
      <c r="AE740" s="291" t="str">
        <f t="shared" si="22"/>
        <v/>
      </c>
      <c r="AF740" s="291">
        <f t="shared" si="23"/>
        <v>0</v>
      </c>
    </row>
    <row r="741" spans="31:32">
      <c r="AE741" s="291" t="str">
        <f t="shared" si="22"/>
        <v/>
      </c>
      <c r="AF741" s="291">
        <f t="shared" si="23"/>
        <v>0</v>
      </c>
    </row>
    <row r="742" spans="31:32">
      <c r="AE742" s="291" t="str">
        <f t="shared" si="22"/>
        <v/>
      </c>
      <c r="AF742" s="291">
        <f t="shared" si="23"/>
        <v>0</v>
      </c>
    </row>
    <row r="743" spans="31:32">
      <c r="AE743" s="291" t="str">
        <f t="shared" si="22"/>
        <v/>
      </c>
      <c r="AF743" s="291">
        <f t="shared" si="23"/>
        <v>0</v>
      </c>
    </row>
    <row r="744" spans="31:32">
      <c r="AE744" s="291" t="str">
        <f t="shared" si="22"/>
        <v/>
      </c>
      <c r="AF744" s="291">
        <f t="shared" si="23"/>
        <v>0</v>
      </c>
    </row>
    <row r="745" spans="31:32">
      <c r="AE745" s="291" t="str">
        <f t="shared" si="22"/>
        <v/>
      </c>
      <c r="AF745" s="291">
        <f t="shared" si="23"/>
        <v>0</v>
      </c>
    </row>
    <row r="746" spans="31:32">
      <c r="AE746" s="291" t="str">
        <f t="shared" si="22"/>
        <v/>
      </c>
      <c r="AF746" s="291">
        <f t="shared" si="23"/>
        <v>0</v>
      </c>
    </row>
    <row r="747" spans="31:32">
      <c r="AE747" s="291" t="str">
        <f t="shared" si="22"/>
        <v/>
      </c>
      <c r="AF747" s="291">
        <f t="shared" si="23"/>
        <v>0</v>
      </c>
    </row>
    <row r="748" spans="31:32">
      <c r="AE748" s="291" t="str">
        <f t="shared" si="22"/>
        <v/>
      </c>
      <c r="AF748" s="291">
        <f t="shared" si="23"/>
        <v>0</v>
      </c>
    </row>
    <row r="749" spans="31:32">
      <c r="AE749" s="291" t="str">
        <f t="shared" si="22"/>
        <v/>
      </c>
      <c r="AF749" s="291">
        <f t="shared" si="23"/>
        <v>0</v>
      </c>
    </row>
    <row r="750" spans="31:32">
      <c r="AE750" s="291" t="str">
        <f t="shared" si="22"/>
        <v/>
      </c>
      <c r="AF750" s="291">
        <f t="shared" si="23"/>
        <v>0</v>
      </c>
    </row>
    <row r="751" spans="31:32">
      <c r="AE751" s="291" t="str">
        <f t="shared" si="22"/>
        <v/>
      </c>
      <c r="AF751" s="291">
        <f t="shared" si="23"/>
        <v>0</v>
      </c>
    </row>
    <row r="752" spans="31:32">
      <c r="AE752" s="291" t="str">
        <f t="shared" si="22"/>
        <v/>
      </c>
      <c r="AF752" s="291">
        <f t="shared" si="23"/>
        <v>0</v>
      </c>
    </row>
    <row r="753" spans="31:32">
      <c r="AE753" s="291" t="str">
        <f t="shared" si="22"/>
        <v/>
      </c>
      <c r="AF753" s="291">
        <f t="shared" si="23"/>
        <v>0</v>
      </c>
    </row>
    <row r="754" spans="31:32">
      <c r="AE754" s="291" t="str">
        <f t="shared" si="22"/>
        <v/>
      </c>
      <c r="AF754" s="291">
        <f t="shared" si="23"/>
        <v>0</v>
      </c>
    </row>
    <row r="755" spans="31:32">
      <c r="AE755" s="291" t="str">
        <f t="shared" si="22"/>
        <v/>
      </c>
      <c r="AF755" s="291">
        <f t="shared" si="23"/>
        <v>0</v>
      </c>
    </row>
    <row r="756" spans="31:32">
      <c r="AE756" s="291" t="str">
        <f t="shared" si="22"/>
        <v/>
      </c>
      <c r="AF756" s="291">
        <f t="shared" si="23"/>
        <v>0</v>
      </c>
    </row>
    <row r="757" spans="31:32">
      <c r="AE757" s="291" t="str">
        <f t="shared" si="22"/>
        <v/>
      </c>
      <c r="AF757" s="291">
        <f t="shared" si="23"/>
        <v>0</v>
      </c>
    </row>
    <row r="758" spans="31:32">
      <c r="AE758" s="291" t="str">
        <f t="shared" si="22"/>
        <v/>
      </c>
      <c r="AF758" s="291">
        <f t="shared" si="23"/>
        <v>0</v>
      </c>
    </row>
    <row r="759" spans="31:32">
      <c r="AE759" s="291" t="str">
        <f t="shared" si="22"/>
        <v/>
      </c>
      <c r="AF759" s="291">
        <f t="shared" si="23"/>
        <v>0</v>
      </c>
    </row>
    <row r="760" spans="31:32">
      <c r="AE760" s="291" t="str">
        <f t="shared" si="22"/>
        <v/>
      </c>
      <c r="AF760" s="291">
        <f t="shared" si="23"/>
        <v>0</v>
      </c>
    </row>
    <row r="761" spans="31:32">
      <c r="AE761" s="291" t="str">
        <f t="shared" si="22"/>
        <v/>
      </c>
      <c r="AF761" s="291">
        <f t="shared" si="23"/>
        <v>0</v>
      </c>
    </row>
    <row r="762" spans="31:32">
      <c r="AE762" s="291" t="str">
        <f t="shared" si="22"/>
        <v/>
      </c>
      <c r="AF762" s="291">
        <f t="shared" si="23"/>
        <v>0</v>
      </c>
    </row>
    <row r="763" spans="31:32">
      <c r="AE763" s="291" t="str">
        <f t="shared" si="22"/>
        <v/>
      </c>
      <c r="AF763" s="291">
        <f t="shared" si="23"/>
        <v>0</v>
      </c>
    </row>
    <row r="764" spans="31:32">
      <c r="AE764" s="291" t="str">
        <f t="shared" si="22"/>
        <v/>
      </c>
      <c r="AF764" s="291">
        <f t="shared" si="23"/>
        <v>0</v>
      </c>
    </row>
    <row r="765" spans="31:32">
      <c r="AE765" s="291" t="str">
        <f t="shared" si="22"/>
        <v/>
      </c>
      <c r="AF765" s="291">
        <f t="shared" si="23"/>
        <v>0</v>
      </c>
    </row>
    <row r="766" spans="31:32">
      <c r="AE766" s="291" t="str">
        <f t="shared" si="22"/>
        <v/>
      </c>
      <c r="AF766" s="291">
        <f t="shared" si="23"/>
        <v>0</v>
      </c>
    </row>
    <row r="767" spans="31:32">
      <c r="AE767" s="291" t="str">
        <f t="shared" si="22"/>
        <v/>
      </c>
      <c r="AF767" s="291">
        <f t="shared" si="23"/>
        <v>0</v>
      </c>
    </row>
    <row r="768" spans="31:32">
      <c r="AE768" s="291" t="str">
        <f t="shared" si="22"/>
        <v/>
      </c>
      <c r="AF768" s="291">
        <f t="shared" si="23"/>
        <v>0</v>
      </c>
    </row>
    <row r="769" spans="31:32">
      <c r="AE769" s="291" t="str">
        <f t="shared" si="22"/>
        <v/>
      </c>
      <c r="AF769" s="291">
        <f t="shared" si="23"/>
        <v>0</v>
      </c>
    </row>
    <row r="770" spans="31:32">
      <c r="AE770" s="291" t="str">
        <f t="shared" si="22"/>
        <v/>
      </c>
      <c r="AF770" s="291">
        <f t="shared" si="23"/>
        <v>0</v>
      </c>
    </row>
    <row r="771" spans="31:32">
      <c r="AE771" s="291" t="str">
        <f t="shared" si="22"/>
        <v/>
      </c>
      <c r="AF771" s="291">
        <f t="shared" si="23"/>
        <v>0</v>
      </c>
    </row>
    <row r="772" spans="31:32">
      <c r="AE772" s="291" t="str">
        <f t="shared" si="22"/>
        <v/>
      </c>
      <c r="AF772" s="291">
        <f t="shared" si="23"/>
        <v>0</v>
      </c>
    </row>
    <row r="773" spans="31:32">
      <c r="AE773" s="291" t="str">
        <f t="shared" si="22"/>
        <v/>
      </c>
      <c r="AF773" s="291">
        <f t="shared" si="23"/>
        <v>0</v>
      </c>
    </row>
    <row r="774" spans="31:32">
      <c r="AE774" s="291" t="str">
        <f t="shared" si="22"/>
        <v/>
      </c>
      <c r="AF774" s="291">
        <f t="shared" si="23"/>
        <v>0</v>
      </c>
    </row>
    <row r="775" spans="31:32">
      <c r="AE775" s="291" t="str">
        <f t="shared" si="22"/>
        <v/>
      </c>
      <c r="AF775" s="291">
        <f t="shared" si="23"/>
        <v>0</v>
      </c>
    </row>
    <row r="776" spans="31:32">
      <c r="AE776" s="291" t="str">
        <f t="shared" si="22"/>
        <v/>
      </c>
      <c r="AF776" s="291">
        <f t="shared" si="23"/>
        <v>0</v>
      </c>
    </row>
    <row r="777" spans="31:32">
      <c r="AE777" s="291" t="str">
        <f t="shared" si="22"/>
        <v/>
      </c>
      <c r="AF777" s="291">
        <f t="shared" si="23"/>
        <v>0</v>
      </c>
    </row>
    <row r="778" spans="31:32">
      <c r="AE778" s="291" t="str">
        <f t="shared" si="22"/>
        <v/>
      </c>
      <c r="AF778" s="291">
        <f t="shared" si="23"/>
        <v>0</v>
      </c>
    </row>
    <row r="779" spans="31:32">
      <c r="AE779" s="291" t="str">
        <f t="shared" si="22"/>
        <v/>
      </c>
      <c r="AF779" s="291">
        <f t="shared" si="23"/>
        <v>0</v>
      </c>
    </row>
    <row r="780" spans="31:32">
      <c r="AE780" s="291" t="str">
        <f t="shared" si="22"/>
        <v/>
      </c>
      <c r="AF780" s="291">
        <f t="shared" si="23"/>
        <v>0</v>
      </c>
    </row>
    <row r="781" spans="31:32">
      <c r="AE781" s="291" t="str">
        <f t="shared" si="22"/>
        <v/>
      </c>
      <c r="AF781" s="291">
        <f t="shared" si="23"/>
        <v>0</v>
      </c>
    </row>
    <row r="782" spans="31:32">
      <c r="AE782" s="291" t="str">
        <f t="shared" si="22"/>
        <v/>
      </c>
      <c r="AF782" s="291">
        <f t="shared" si="23"/>
        <v>0</v>
      </c>
    </row>
    <row r="783" spans="31:32">
      <c r="AE783" s="291" t="str">
        <f t="shared" si="22"/>
        <v/>
      </c>
      <c r="AF783" s="291">
        <f t="shared" si="23"/>
        <v>0</v>
      </c>
    </row>
    <row r="784" spans="31:32">
      <c r="AE784" s="291" t="str">
        <f t="shared" si="22"/>
        <v/>
      </c>
      <c r="AF784" s="291">
        <f t="shared" si="23"/>
        <v>0</v>
      </c>
    </row>
    <row r="785" spans="31:32">
      <c r="AE785" s="291" t="str">
        <f t="shared" si="22"/>
        <v/>
      </c>
      <c r="AF785" s="291">
        <f t="shared" si="23"/>
        <v>0</v>
      </c>
    </row>
    <row r="786" spans="31:32">
      <c r="AE786" s="291" t="str">
        <f t="shared" si="22"/>
        <v/>
      </c>
      <c r="AF786" s="291">
        <f t="shared" si="23"/>
        <v>0</v>
      </c>
    </row>
    <row r="787" spans="31:32">
      <c r="AE787" s="291" t="str">
        <f t="shared" si="22"/>
        <v/>
      </c>
      <c r="AF787" s="291">
        <f t="shared" si="23"/>
        <v>0</v>
      </c>
    </row>
    <row r="788" spans="31:32">
      <c r="AE788" s="291" t="str">
        <f t="shared" si="22"/>
        <v/>
      </c>
      <c r="AF788" s="291">
        <f t="shared" si="23"/>
        <v>0</v>
      </c>
    </row>
    <row r="789" spans="31:32">
      <c r="AE789" s="291" t="str">
        <f t="shared" si="22"/>
        <v/>
      </c>
      <c r="AF789" s="291">
        <f t="shared" si="23"/>
        <v>0</v>
      </c>
    </row>
    <row r="790" spans="31:32">
      <c r="AE790" s="291" t="str">
        <f t="shared" si="22"/>
        <v/>
      </c>
      <c r="AF790" s="291">
        <f t="shared" si="23"/>
        <v>0</v>
      </c>
    </row>
    <row r="791" spans="31:32">
      <c r="AE791" s="291" t="str">
        <f t="shared" si="22"/>
        <v/>
      </c>
      <c r="AF791" s="291">
        <f t="shared" si="23"/>
        <v>0</v>
      </c>
    </row>
    <row r="792" spans="31:32">
      <c r="AE792" s="291" t="str">
        <f t="shared" si="22"/>
        <v/>
      </c>
      <c r="AF792" s="291">
        <f t="shared" si="23"/>
        <v>0</v>
      </c>
    </row>
    <row r="793" spans="31:32">
      <c r="AE793" s="291" t="str">
        <f t="shared" si="22"/>
        <v/>
      </c>
      <c r="AF793" s="291">
        <f t="shared" si="23"/>
        <v>0</v>
      </c>
    </row>
    <row r="794" spans="31:32">
      <c r="AE794" s="291" t="str">
        <f t="shared" si="22"/>
        <v/>
      </c>
      <c r="AF794" s="291">
        <f t="shared" si="23"/>
        <v>0</v>
      </c>
    </row>
    <row r="795" spans="31:32">
      <c r="AE795" s="291" t="str">
        <f t="shared" ref="AE795:AE858" si="24">IF(AF795&gt;0,B795,"")</f>
        <v/>
      </c>
      <c r="AF795" s="291">
        <f t="shared" ref="AF795:AF858" si="25">COUNTA(C795,E795:F795,H795:O795,Q795:AB795)</f>
        <v>0</v>
      </c>
    </row>
    <row r="796" spans="31:32">
      <c r="AE796" s="291" t="str">
        <f t="shared" si="24"/>
        <v/>
      </c>
      <c r="AF796" s="291">
        <f t="shared" si="25"/>
        <v>0</v>
      </c>
    </row>
    <row r="797" spans="31:32">
      <c r="AE797" s="291" t="str">
        <f t="shared" si="24"/>
        <v/>
      </c>
      <c r="AF797" s="291">
        <f t="shared" si="25"/>
        <v>0</v>
      </c>
    </row>
    <row r="798" spans="31:32">
      <c r="AE798" s="291" t="str">
        <f t="shared" si="24"/>
        <v/>
      </c>
      <c r="AF798" s="291">
        <f t="shared" si="25"/>
        <v>0</v>
      </c>
    </row>
    <row r="799" spans="31:32">
      <c r="AE799" s="291" t="str">
        <f t="shared" si="24"/>
        <v/>
      </c>
      <c r="AF799" s="291">
        <f t="shared" si="25"/>
        <v>0</v>
      </c>
    </row>
    <row r="800" spans="31:32">
      <c r="AE800" s="291" t="str">
        <f t="shared" si="24"/>
        <v/>
      </c>
      <c r="AF800" s="291">
        <f t="shared" si="25"/>
        <v>0</v>
      </c>
    </row>
    <row r="801" spans="31:32">
      <c r="AE801" s="291" t="str">
        <f t="shared" si="24"/>
        <v/>
      </c>
      <c r="AF801" s="291">
        <f t="shared" si="25"/>
        <v>0</v>
      </c>
    </row>
    <row r="802" spans="31:32">
      <c r="AE802" s="291" t="str">
        <f t="shared" si="24"/>
        <v/>
      </c>
      <c r="AF802" s="291">
        <f t="shared" si="25"/>
        <v>0</v>
      </c>
    </row>
    <row r="803" spans="31:32">
      <c r="AE803" s="291" t="str">
        <f t="shared" si="24"/>
        <v/>
      </c>
      <c r="AF803" s="291">
        <f t="shared" si="25"/>
        <v>0</v>
      </c>
    </row>
    <row r="804" spans="31:32">
      <c r="AE804" s="291" t="str">
        <f t="shared" si="24"/>
        <v/>
      </c>
      <c r="AF804" s="291">
        <f t="shared" si="25"/>
        <v>0</v>
      </c>
    </row>
    <row r="805" spans="31:32">
      <c r="AE805" s="291" t="str">
        <f t="shared" si="24"/>
        <v/>
      </c>
      <c r="AF805" s="291">
        <f t="shared" si="25"/>
        <v>0</v>
      </c>
    </row>
    <row r="806" spans="31:32">
      <c r="AE806" s="291" t="str">
        <f t="shared" si="24"/>
        <v/>
      </c>
      <c r="AF806" s="291">
        <f t="shared" si="25"/>
        <v>0</v>
      </c>
    </row>
    <row r="807" spans="31:32">
      <c r="AE807" s="291" t="str">
        <f t="shared" si="24"/>
        <v/>
      </c>
      <c r="AF807" s="291">
        <f t="shared" si="25"/>
        <v>0</v>
      </c>
    </row>
    <row r="808" spans="31:32">
      <c r="AE808" s="291" t="str">
        <f t="shared" si="24"/>
        <v/>
      </c>
      <c r="AF808" s="291">
        <f t="shared" si="25"/>
        <v>0</v>
      </c>
    </row>
    <row r="809" spans="31:32">
      <c r="AE809" s="291" t="str">
        <f t="shared" si="24"/>
        <v/>
      </c>
      <c r="AF809" s="291">
        <f t="shared" si="25"/>
        <v>0</v>
      </c>
    </row>
    <row r="810" spans="31:32">
      <c r="AE810" s="291" t="str">
        <f t="shared" si="24"/>
        <v/>
      </c>
      <c r="AF810" s="291">
        <f t="shared" si="25"/>
        <v>0</v>
      </c>
    </row>
    <row r="811" spans="31:32">
      <c r="AE811" s="291" t="str">
        <f t="shared" si="24"/>
        <v/>
      </c>
      <c r="AF811" s="291">
        <f t="shared" si="25"/>
        <v>0</v>
      </c>
    </row>
    <row r="812" spans="31:32">
      <c r="AE812" s="291" t="str">
        <f t="shared" si="24"/>
        <v/>
      </c>
      <c r="AF812" s="291">
        <f t="shared" si="25"/>
        <v>0</v>
      </c>
    </row>
    <row r="813" spans="31:32">
      <c r="AE813" s="291" t="str">
        <f t="shared" si="24"/>
        <v/>
      </c>
      <c r="AF813" s="291">
        <f t="shared" si="25"/>
        <v>0</v>
      </c>
    </row>
    <row r="814" spans="31:32">
      <c r="AE814" s="291" t="str">
        <f t="shared" si="24"/>
        <v/>
      </c>
      <c r="AF814" s="291">
        <f t="shared" si="25"/>
        <v>0</v>
      </c>
    </row>
    <row r="815" spans="31:32">
      <c r="AE815" s="291" t="str">
        <f t="shared" si="24"/>
        <v/>
      </c>
      <c r="AF815" s="291">
        <f t="shared" si="25"/>
        <v>0</v>
      </c>
    </row>
    <row r="816" spans="31:32">
      <c r="AE816" s="291" t="str">
        <f t="shared" si="24"/>
        <v/>
      </c>
      <c r="AF816" s="291">
        <f t="shared" si="25"/>
        <v>0</v>
      </c>
    </row>
    <row r="817" spans="31:32">
      <c r="AE817" s="291" t="str">
        <f t="shared" si="24"/>
        <v/>
      </c>
      <c r="AF817" s="291">
        <f t="shared" si="25"/>
        <v>0</v>
      </c>
    </row>
    <row r="818" spans="31:32">
      <c r="AE818" s="291" t="str">
        <f t="shared" si="24"/>
        <v/>
      </c>
      <c r="AF818" s="291">
        <f t="shared" si="25"/>
        <v>0</v>
      </c>
    </row>
    <row r="819" spans="31:32">
      <c r="AE819" s="291" t="str">
        <f t="shared" si="24"/>
        <v/>
      </c>
      <c r="AF819" s="291">
        <f t="shared" si="25"/>
        <v>0</v>
      </c>
    </row>
    <row r="820" spans="31:32">
      <c r="AE820" s="291" t="str">
        <f t="shared" si="24"/>
        <v/>
      </c>
      <c r="AF820" s="291">
        <f t="shared" si="25"/>
        <v>0</v>
      </c>
    </row>
    <row r="821" spans="31:32">
      <c r="AE821" s="291" t="str">
        <f t="shared" si="24"/>
        <v/>
      </c>
      <c r="AF821" s="291">
        <f t="shared" si="25"/>
        <v>0</v>
      </c>
    </row>
    <row r="822" spans="31:32">
      <c r="AE822" s="291" t="str">
        <f t="shared" si="24"/>
        <v/>
      </c>
      <c r="AF822" s="291">
        <f t="shared" si="25"/>
        <v>0</v>
      </c>
    </row>
    <row r="823" spans="31:32">
      <c r="AE823" s="291" t="str">
        <f t="shared" si="24"/>
        <v/>
      </c>
      <c r="AF823" s="291">
        <f t="shared" si="25"/>
        <v>0</v>
      </c>
    </row>
    <row r="824" spans="31:32">
      <c r="AE824" s="291" t="str">
        <f t="shared" si="24"/>
        <v/>
      </c>
      <c r="AF824" s="291">
        <f t="shared" si="25"/>
        <v>0</v>
      </c>
    </row>
    <row r="825" spans="31:32">
      <c r="AE825" s="291" t="str">
        <f t="shared" si="24"/>
        <v/>
      </c>
      <c r="AF825" s="291">
        <f t="shared" si="25"/>
        <v>0</v>
      </c>
    </row>
    <row r="826" spans="31:32">
      <c r="AE826" s="291" t="str">
        <f t="shared" si="24"/>
        <v/>
      </c>
      <c r="AF826" s="291">
        <f t="shared" si="25"/>
        <v>0</v>
      </c>
    </row>
    <row r="827" spans="31:32">
      <c r="AE827" s="291" t="str">
        <f t="shared" si="24"/>
        <v/>
      </c>
      <c r="AF827" s="291">
        <f t="shared" si="25"/>
        <v>0</v>
      </c>
    </row>
    <row r="828" spans="31:32">
      <c r="AE828" s="291" t="str">
        <f t="shared" si="24"/>
        <v/>
      </c>
      <c r="AF828" s="291">
        <f t="shared" si="25"/>
        <v>0</v>
      </c>
    </row>
    <row r="829" spans="31:32">
      <c r="AE829" s="291" t="str">
        <f t="shared" si="24"/>
        <v/>
      </c>
      <c r="AF829" s="291">
        <f t="shared" si="25"/>
        <v>0</v>
      </c>
    </row>
    <row r="830" spans="31:32">
      <c r="AE830" s="291" t="str">
        <f t="shared" si="24"/>
        <v/>
      </c>
      <c r="AF830" s="291">
        <f t="shared" si="25"/>
        <v>0</v>
      </c>
    </row>
    <row r="831" spans="31:32">
      <c r="AE831" s="291" t="str">
        <f t="shared" si="24"/>
        <v/>
      </c>
      <c r="AF831" s="291">
        <f t="shared" si="25"/>
        <v>0</v>
      </c>
    </row>
    <row r="832" spans="31:32">
      <c r="AE832" s="291" t="str">
        <f t="shared" si="24"/>
        <v/>
      </c>
      <c r="AF832" s="291">
        <f t="shared" si="25"/>
        <v>0</v>
      </c>
    </row>
    <row r="833" spans="31:32">
      <c r="AE833" s="291" t="str">
        <f t="shared" si="24"/>
        <v/>
      </c>
      <c r="AF833" s="291">
        <f t="shared" si="25"/>
        <v>0</v>
      </c>
    </row>
    <row r="834" spans="31:32">
      <c r="AE834" s="291" t="str">
        <f t="shared" si="24"/>
        <v/>
      </c>
      <c r="AF834" s="291">
        <f t="shared" si="25"/>
        <v>0</v>
      </c>
    </row>
    <row r="835" spans="31:32">
      <c r="AE835" s="291" t="str">
        <f t="shared" si="24"/>
        <v/>
      </c>
      <c r="AF835" s="291">
        <f t="shared" si="25"/>
        <v>0</v>
      </c>
    </row>
    <row r="836" spans="31:32">
      <c r="AE836" s="291" t="str">
        <f t="shared" si="24"/>
        <v/>
      </c>
      <c r="AF836" s="291">
        <f t="shared" si="25"/>
        <v>0</v>
      </c>
    </row>
    <row r="837" spans="31:32">
      <c r="AE837" s="291" t="str">
        <f t="shared" si="24"/>
        <v/>
      </c>
      <c r="AF837" s="291">
        <f t="shared" si="25"/>
        <v>0</v>
      </c>
    </row>
    <row r="838" spans="31:32">
      <c r="AE838" s="291" t="str">
        <f t="shared" si="24"/>
        <v/>
      </c>
      <c r="AF838" s="291">
        <f t="shared" si="25"/>
        <v>0</v>
      </c>
    </row>
    <row r="839" spans="31:32">
      <c r="AE839" s="291" t="str">
        <f t="shared" si="24"/>
        <v/>
      </c>
      <c r="AF839" s="291">
        <f t="shared" si="25"/>
        <v>0</v>
      </c>
    </row>
    <row r="840" spans="31:32">
      <c r="AE840" s="291" t="str">
        <f t="shared" si="24"/>
        <v/>
      </c>
      <c r="AF840" s="291">
        <f t="shared" si="25"/>
        <v>0</v>
      </c>
    </row>
    <row r="841" spans="31:32">
      <c r="AE841" s="291" t="str">
        <f t="shared" si="24"/>
        <v/>
      </c>
      <c r="AF841" s="291">
        <f t="shared" si="25"/>
        <v>0</v>
      </c>
    </row>
    <row r="842" spans="31:32">
      <c r="AE842" s="291" t="str">
        <f t="shared" si="24"/>
        <v/>
      </c>
      <c r="AF842" s="291">
        <f t="shared" si="25"/>
        <v>0</v>
      </c>
    </row>
    <row r="843" spans="31:32">
      <c r="AE843" s="291" t="str">
        <f t="shared" si="24"/>
        <v/>
      </c>
      <c r="AF843" s="291">
        <f t="shared" si="25"/>
        <v>0</v>
      </c>
    </row>
    <row r="844" spans="31:32">
      <c r="AE844" s="291" t="str">
        <f t="shared" si="24"/>
        <v/>
      </c>
      <c r="AF844" s="291">
        <f t="shared" si="25"/>
        <v>0</v>
      </c>
    </row>
    <row r="845" spans="31:32">
      <c r="AE845" s="291" t="str">
        <f t="shared" si="24"/>
        <v/>
      </c>
      <c r="AF845" s="291">
        <f t="shared" si="25"/>
        <v>0</v>
      </c>
    </row>
    <row r="846" spans="31:32">
      <c r="AE846" s="291" t="str">
        <f t="shared" si="24"/>
        <v/>
      </c>
      <c r="AF846" s="291">
        <f t="shared" si="25"/>
        <v>0</v>
      </c>
    </row>
    <row r="847" spans="31:32">
      <c r="AE847" s="291" t="str">
        <f t="shared" si="24"/>
        <v/>
      </c>
      <c r="AF847" s="291">
        <f t="shared" si="25"/>
        <v>0</v>
      </c>
    </row>
    <row r="848" spans="31:32">
      <c r="AE848" s="291" t="str">
        <f t="shared" si="24"/>
        <v/>
      </c>
      <c r="AF848" s="291">
        <f t="shared" si="25"/>
        <v>0</v>
      </c>
    </row>
    <row r="849" spans="31:32">
      <c r="AE849" s="291" t="str">
        <f t="shared" si="24"/>
        <v/>
      </c>
      <c r="AF849" s="291">
        <f t="shared" si="25"/>
        <v>0</v>
      </c>
    </row>
    <row r="850" spans="31:32">
      <c r="AE850" s="291" t="str">
        <f t="shared" si="24"/>
        <v/>
      </c>
      <c r="AF850" s="291">
        <f t="shared" si="25"/>
        <v>0</v>
      </c>
    </row>
    <row r="851" spans="31:32">
      <c r="AE851" s="291" t="str">
        <f t="shared" si="24"/>
        <v/>
      </c>
      <c r="AF851" s="291">
        <f t="shared" si="25"/>
        <v>0</v>
      </c>
    </row>
    <row r="852" spans="31:32">
      <c r="AE852" s="291" t="str">
        <f t="shared" si="24"/>
        <v/>
      </c>
      <c r="AF852" s="291">
        <f t="shared" si="25"/>
        <v>0</v>
      </c>
    </row>
    <row r="853" spans="31:32">
      <c r="AE853" s="291" t="str">
        <f t="shared" si="24"/>
        <v/>
      </c>
      <c r="AF853" s="291">
        <f t="shared" si="25"/>
        <v>0</v>
      </c>
    </row>
    <row r="854" spans="31:32">
      <c r="AE854" s="291" t="str">
        <f t="shared" si="24"/>
        <v/>
      </c>
      <c r="AF854" s="291">
        <f t="shared" si="25"/>
        <v>0</v>
      </c>
    </row>
    <row r="855" spans="31:32">
      <c r="AE855" s="291" t="str">
        <f t="shared" si="24"/>
        <v/>
      </c>
      <c r="AF855" s="291">
        <f t="shared" si="25"/>
        <v>0</v>
      </c>
    </row>
    <row r="856" spans="31:32">
      <c r="AE856" s="291" t="str">
        <f t="shared" si="24"/>
        <v/>
      </c>
      <c r="AF856" s="291">
        <f t="shared" si="25"/>
        <v>0</v>
      </c>
    </row>
    <row r="857" spans="31:32">
      <c r="AE857" s="291" t="str">
        <f t="shared" si="24"/>
        <v/>
      </c>
      <c r="AF857" s="291">
        <f t="shared" si="25"/>
        <v>0</v>
      </c>
    </row>
    <row r="858" spans="31:32">
      <c r="AE858" s="291" t="str">
        <f t="shared" si="24"/>
        <v/>
      </c>
      <c r="AF858" s="291">
        <f t="shared" si="25"/>
        <v>0</v>
      </c>
    </row>
    <row r="859" spans="31:32">
      <c r="AE859" s="291" t="str">
        <f t="shared" ref="AE859:AE922" si="26">IF(AF859&gt;0,B859,"")</f>
        <v/>
      </c>
      <c r="AF859" s="291">
        <f t="shared" ref="AF859:AF922" si="27">COUNTA(C859,E859:F859,H859:O859,Q859:AB859)</f>
        <v>0</v>
      </c>
    </row>
    <row r="860" spans="31:32">
      <c r="AE860" s="291" t="str">
        <f t="shared" si="26"/>
        <v/>
      </c>
      <c r="AF860" s="291">
        <f t="shared" si="27"/>
        <v>0</v>
      </c>
    </row>
    <row r="861" spans="31:32">
      <c r="AE861" s="291" t="str">
        <f t="shared" si="26"/>
        <v/>
      </c>
      <c r="AF861" s="291">
        <f t="shared" si="27"/>
        <v>0</v>
      </c>
    </row>
    <row r="862" spans="31:32">
      <c r="AE862" s="291" t="str">
        <f t="shared" si="26"/>
        <v/>
      </c>
      <c r="AF862" s="291">
        <f t="shared" si="27"/>
        <v>0</v>
      </c>
    </row>
    <row r="863" spans="31:32">
      <c r="AE863" s="291" t="str">
        <f t="shared" si="26"/>
        <v/>
      </c>
      <c r="AF863" s="291">
        <f t="shared" si="27"/>
        <v>0</v>
      </c>
    </row>
    <row r="864" spans="31:32">
      <c r="AE864" s="291" t="str">
        <f t="shared" si="26"/>
        <v/>
      </c>
      <c r="AF864" s="291">
        <f t="shared" si="27"/>
        <v>0</v>
      </c>
    </row>
    <row r="865" spans="31:32">
      <c r="AE865" s="291" t="str">
        <f t="shared" si="26"/>
        <v/>
      </c>
      <c r="AF865" s="291">
        <f t="shared" si="27"/>
        <v>0</v>
      </c>
    </row>
    <row r="866" spans="31:32">
      <c r="AE866" s="291" t="str">
        <f t="shared" si="26"/>
        <v/>
      </c>
      <c r="AF866" s="291">
        <f t="shared" si="27"/>
        <v>0</v>
      </c>
    </row>
    <row r="867" spans="31:32">
      <c r="AE867" s="291" t="str">
        <f t="shared" si="26"/>
        <v/>
      </c>
      <c r="AF867" s="291">
        <f t="shared" si="27"/>
        <v>0</v>
      </c>
    </row>
    <row r="868" spans="31:32">
      <c r="AE868" s="291" t="str">
        <f t="shared" si="26"/>
        <v/>
      </c>
      <c r="AF868" s="291">
        <f t="shared" si="27"/>
        <v>0</v>
      </c>
    </row>
    <row r="869" spans="31:32">
      <c r="AE869" s="291" t="str">
        <f t="shared" si="26"/>
        <v/>
      </c>
      <c r="AF869" s="291">
        <f t="shared" si="27"/>
        <v>0</v>
      </c>
    </row>
    <row r="870" spans="31:32">
      <c r="AE870" s="291" t="str">
        <f t="shared" si="26"/>
        <v/>
      </c>
      <c r="AF870" s="291">
        <f t="shared" si="27"/>
        <v>0</v>
      </c>
    </row>
    <row r="871" spans="31:32">
      <c r="AE871" s="291" t="str">
        <f t="shared" si="26"/>
        <v/>
      </c>
      <c r="AF871" s="291">
        <f t="shared" si="27"/>
        <v>0</v>
      </c>
    </row>
    <row r="872" spans="31:32">
      <c r="AE872" s="291" t="str">
        <f t="shared" si="26"/>
        <v/>
      </c>
      <c r="AF872" s="291">
        <f t="shared" si="27"/>
        <v>0</v>
      </c>
    </row>
    <row r="873" spans="31:32">
      <c r="AE873" s="291" t="str">
        <f t="shared" si="26"/>
        <v/>
      </c>
      <c r="AF873" s="291">
        <f t="shared" si="27"/>
        <v>0</v>
      </c>
    </row>
    <row r="874" spans="31:32">
      <c r="AE874" s="291" t="str">
        <f t="shared" si="26"/>
        <v/>
      </c>
      <c r="AF874" s="291">
        <f t="shared" si="27"/>
        <v>0</v>
      </c>
    </row>
    <row r="875" spans="31:32">
      <c r="AE875" s="291" t="str">
        <f t="shared" si="26"/>
        <v/>
      </c>
      <c r="AF875" s="291">
        <f t="shared" si="27"/>
        <v>0</v>
      </c>
    </row>
    <row r="876" spans="31:32">
      <c r="AE876" s="291" t="str">
        <f t="shared" si="26"/>
        <v/>
      </c>
      <c r="AF876" s="291">
        <f t="shared" si="27"/>
        <v>0</v>
      </c>
    </row>
    <row r="877" spans="31:32">
      <c r="AE877" s="291" t="str">
        <f t="shared" si="26"/>
        <v/>
      </c>
      <c r="AF877" s="291">
        <f t="shared" si="27"/>
        <v>0</v>
      </c>
    </row>
    <row r="878" spans="31:32">
      <c r="AE878" s="291" t="str">
        <f t="shared" si="26"/>
        <v/>
      </c>
      <c r="AF878" s="291">
        <f t="shared" si="27"/>
        <v>0</v>
      </c>
    </row>
    <row r="879" spans="31:32">
      <c r="AE879" s="291" t="str">
        <f t="shared" si="26"/>
        <v/>
      </c>
      <c r="AF879" s="291">
        <f t="shared" si="27"/>
        <v>0</v>
      </c>
    </row>
    <row r="880" spans="31:32">
      <c r="AE880" s="291" t="str">
        <f t="shared" si="26"/>
        <v/>
      </c>
      <c r="AF880" s="291">
        <f t="shared" si="27"/>
        <v>0</v>
      </c>
    </row>
    <row r="881" spans="31:32">
      <c r="AE881" s="291" t="str">
        <f t="shared" si="26"/>
        <v/>
      </c>
      <c r="AF881" s="291">
        <f t="shared" si="27"/>
        <v>0</v>
      </c>
    </row>
    <row r="882" spans="31:32">
      <c r="AE882" s="291" t="str">
        <f t="shared" si="26"/>
        <v/>
      </c>
      <c r="AF882" s="291">
        <f t="shared" si="27"/>
        <v>0</v>
      </c>
    </row>
    <row r="883" spans="31:32">
      <c r="AE883" s="291" t="str">
        <f t="shared" si="26"/>
        <v/>
      </c>
      <c r="AF883" s="291">
        <f t="shared" si="27"/>
        <v>0</v>
      </c>
    </row>
    <row r="884" spans="31:32">
      <c r="AE884" s="291" t="str">
        <f t="shared" si="26"/>
        <v/>
      </c>
      <c r="AF884" s="291">
        <f t="shared" si="27"/>
        <v>0</v>
      </c>
    </row>
    <row r="885" spans="31:32">
      <c r="AE885" s="291" t="str">
        <f t="shared" si="26"/>
        <v/>
      </c>
      <c r="AF885" s="291">
        <f t="shared" si="27"/>
        <v>0</v>
      </c>
    </row>
    <row r="886" spans="31:32">
      <c r="AE886" s="291" t="str">
        <f t="shared" si="26"/>
        <v/>
      </c>
      <c r="AF886" s="291">
        <f t="shared" si="27"/>
        <v>0</v>
      </c>
    </row>
    <row r="887" spans="31:32">
      <c r="AE887" s="291" t="str">
        <f t="shared" si="26"/>
        <v/>
      </c>
      <c r="AF887" s="291">
        <f t="shared" si="27"/>
        <v>0</v>
      </c>
    </row>
    <row r="888" spans="31:32">
      <c r="AE888" s="291" t="str">
        <f t="shared" si="26"/>
        <v/>
      </c>
      <c r="AF888" s="291">
        <f t="shared" si="27"/>
        <v>0</v>
      </c>
    </row>
    <row r="889" spans="31:32">
      <c r="AE889" s="291" t="str">
        <f t="shared" si="26"/>
        <v/>
      </c>
      <c r="AF889" s="291">
        <f t="shared" si="27"/>
        <v>0</v>
      </c>
    </row>
    <row r="890" spans="31:32">
      <c r="AE890" s="291" t="str">
        <f t="shared" si="26"/>
        <v/>
      </c>
      <c r="AF890" s="291">
        <f t="shared" si="27"/>
        <v>0</v>
      </c>
    </row>
    <row r="891" spans="31:32">
      <c r="AE891" s="291" t="str">
        <f t="shared" si="26"/>
        <v/>
      </c>
      <c r="AF891" s="291">
        <f t="shared" si="27"/>
        <v>0</v>
      </c>
    </row>
    <row r="892" spans="31:32">
      <c r="AE892" s="291" t="str">
        <f t="shared" si="26"/>
        <v/>
      </c>
      <c r="AF892" s="291">
        <f t="shared" si="27"/>
        <v>0</v>
      </c>
    </row>
    <row r="893" spans="31:32">
      <c r="AE893" s="291" t="str">
        <f t="shared" si="26"/>
        <v/>
      </c>
      <c r="AF893" s="291">
        <f t="shared" si="27"/>
        <v>0</v>
      </c>
    </row>
    <row r="894" spans="31:32">
      <c r="AE894" s="291" t="str">
        <f t="shared" si="26"/>
        <v/>
      </c>
      <c r="AF894" s="291">
        <f t="shared" si="27"/>
        <v>0</v>
      </c>
    </row>
    <row r="895" spans="31:32">
      <c r="AE895" s="291" t="str">
        <f t="shared" si="26"/>
        <v/>
      </c>
      <c r="AF895" s="291">
        <f t="shared" si="27"/>
        <v>0</v>
      </c>
    </row>
    <row r="896" spans="31:32">
      <c r="AE896" s="291" t="str">
        <f t="shared" si="26"/>
        <v/>
      </c>
      <c r="AF896" s="291">
        <f t="shared" si="27"/>
        <v>0</v>
      </c>
    </row>
    <row r="897" spans="31:32">
      <c r="AE897" s="291" t="str">
        <f t="shared" si="26"/>
        <v/>
      </c>
      <c r="AF897" s="291">
        <f t="shared" si="27"/>
        <v>0</v>
      </c>
    </row>
    <row r="898" spans="31:32">
      <c r="AE898" s="291" t="str">
        <f t="shared" si="26"/>
        <v/>
      </c>
      <c r="AF898" s="291">
        <f t="shared" si="27"/>
        <v>0</v>
      </c>
    </row>
    <row r="899" spans="31:32">
      <c r="AE899" s="291" t="str">
        <f t="shared" si="26"/>
        <v/>
      </c>
      <c r="AF899" s="291">
        <f t="shared" si="27"/>
        <v>0</v>
      </c>
    </row>
    <row r="900" spans="31:32">
      <c r="AE900" s="291" t="str">
        <f t="shared" si="26"/>
        <v/>
      </c>
      <c r="AF900" s="291">
        <f t="shared" si="27"/>
        <v>0</v>
      </c>
    </row>
    <row r="901" spans="31:32">
      <c r="AE901" s="291" t="str">
        <f t="shared" si="26"/>
        <v/>
      </c>
      <c r="AF901" s="291">
        <f t="shared" si="27"/>
        <v>0</v>
      </c>
    </row>
    <row r="902" spans="31:32">
      <c r="AE902" s="291" t="str">
        <f t="shared" si="26"/>
        <v/>
      </c>
      <c r="AF902" s="291">
        <f t="shared" si="27"/>
        <v>0</v>
      </c>
    </row>
    <row r="903" spans="31:32">
      <c r="AE903" s="291" t="str">
        <f t="shared" si="26"/>
        <v/>
      </c>
      <c r="AF903" s="291">
        <f t="shared" si="27"/>
        <v>0</v>
      </c>
    </row>
    <row r="904" spans="31:32">
      <c r="AE904" s="291" t="str">
        <f t="shared" si="26"/>
        <v/>
      </c>
      <c r="AF904" s="291">
        <f t="shared" si="27"/>
        <v>0</v>
      </c>
    </row>
    <row r="905" spans="31:32">
      <c r="AE905" s="291" t="str">
        <f t="shared" si="26"/>
        <v/>
      </c>
      <c r="AF905" s="291">
        <f t="shared" si="27"/>
        <v>0</v>
      </c>
    </row>
    <row r="906" spans="31:32">
      <c r="AE906" s="291" t="str">
        <f t="shared" si="26"/>
        <v/>
      </c>
      <c r="AF906" s="291">
        <f t="shared" si="27"/>
        <v>0</v>
      </c>
    </row>
    <row r="907" spans="31:32">
      <c r="AE907" s="291" t="str">
        <f t="shared" si="26"/>
        <v/>
      </c>
      <c r="AF907" s="291">
        <f t="shared" si="27"/>
        <v>0</v>
      </c>
    </row>
    <row r="908" spans="31:32">
      <c r="AE908" s="291" t="str">
        <f t="shared" si="26"/>
        <v/>
      </c>
      <c r="AF908" s="291">
        <f t="shared" si="27"/>
        <v>0</v>
      </c>
    </row>
    <row r="909" spans="31:32">
      <c r="AE909" s="291" t="str">
        <f t="shared" si="26"/>
        <v/>
      </c>
      <c r="AF909" s="291">
        <f t="shared" si="27"/>
        <v>0</v>
      </c>
    </row>
    <row r="910" spans="31:32">
      <c r="AE910" s="291" t="str">
        <f t="shared" si="26"/>
        <v/>
      </c>
      <c r="AF910" s="291">
        <f t="shared" si="27"/>
        <v>0</v>
      </c>
    </row>
    <row r="911" spans="31:32">
      <c r="AE911" s="291" t="str">
        <f t="shared" si="26"/>
        <v/>
      </c>
      <c r="AF911" s="291">
        <f t="shared" si="27"/>
        <v>0</v>
      </c>
    </row>
    <row r="912" spans="31:32">
      <c r="AE912" s="291" t="str">
        <f t="shared" si="26"/>
        <v/>
      </c>
      <c r="AF912" s="291">
        <f t="shared" si="27"/>
        <v>0</v>
      </c>
    </row>
    <row r="913" spans="31:32">
      <c r="AE913" s="291" t="str">
        <f t="shared" si="26"/>
        <v/>
      </c>
      <c r="AF913" s="291">
        <f t="shared" si="27"/>
        <v>0</v>
      </c>
    </row>
    <row r="914" spans="31:32">
      <c r="AE914" s="291" t="str">
        <f t="shared" si="26"/>
        <v/>
      </c>
      <c r="AF914" s="291">
        <f t="shared" si="27"/>
        <v>0</v>
      </c>
    </row>
    <row r="915" spans="31:32">
      <c r="AE915" s="291" t="str">
        <f t="shared" si="26"/>
        <v/>
      </c>
      <c r="AF915" s="291">
        <f t="shared" si="27"/>
        <v>0</v>
      </c>
    </row>
    <row r="916" spans="31:32">
      <c r="AE916" s="291" t="str">
        <f t="shared" si="26"/>
        <v/>
      </c>
      <c r="AF916" s="291">
        <f t="shared" si="27"/>
        <v>0</v>
      </c>
    </row>
    <row r="917" spans="31:32">
      <c r="AE917" s="291" t="str">
        <f t="shared" si="26"/>
        <v/>
      </c>
      <c r="AF917" s="291">
        <f t="shared" si="27"/>
        <v>0</v>
      </c>
    </row>
    <row r="918" spans="31:32">
      <c r="AE918" s="291" t="str">
        <f t="shared" si="26"/>
        <v/>
      </c>
      <c r="AF918" s="291">
        <f t="shared" si="27"/>
        <v>0</v>
      </c>
    </row>
    <row r="919" spans="31:32">
      <c r="AE919" s="291" t="str">
        <f t="shared" si="26"/>
        <v/>
      </c>
      <c r="AF919" s="291">
        <f t="shared" si="27"/>
        <v>0</v>
      </c>
    </row>
    <row r="920" spans="31:32">
      <c r="AE920" s="291" t="str">
        <f t="shared" si="26"/>
        <v/>
      </c>
      <c r="AF920" s="291">
        <f t="shared" si="27"/>
        <v>0</v>
      </c>
    </row>
    <row r="921" spans="31:32">
      <c r="AE921" s="291" t="str">
        <f t="shared" si="26"/>
        <v/>
      </c>
      <c r="AF921" s="291">
        <f t="shared" si="27"/>
        <v>0</v>
      </c>
    </row>
    <row r="922" spans="31:32">
      <c r="AE922" s="291" t="str">
        <f t="shared" si="26"/>
        <v/>
      </c>
      <c r="AF922" s="291">
        <f t="shared" si="27"/>
        <v>0</v>
      </c>
    </row>
    <row r="923" spans="31:32">
      <c r="AE923" s="291" t="str">
        <f t="shared" ref="AE923:AE986" si="28">IF(AF923&gt;0,B923,"")</f>
        <v/>
      </c>
      <c r="AF923" s="291">
        <f t="shared" ref="AF923:AF986" si="29">COUNTA(C923,E923:F923,H923:O923,Q923:AB923)</f>
        <v>0</v>
      </c>
    </row>
    <row r="924" spans="31:32">
      <c r="AE924" s="291" t="str">
        <f t="shared" si="28"/>
        <v/>
      </c>
      <c r="AF924" s="291">
        <f t="shared" si="29"/>
        <v>0</v>
      </c>
    </row>
    <row r="925" spans="31:32">
      <c r="AE925" s="291" t="str">
        <f t="shared" si="28"/>
        <v/>
      </c>
      <c r="AF925" s="291">
        <f t="shared" si="29"/>
        <v>0</v>
      </c>
    </row>
    <row r="926" spans="31:32">
      <c r="AE926" s="291" t="str">
        <f t="shared" si="28"/>
        <v/>
      </c>
      <c r="AF926" s="291">
        <f t="shared" si="29"/>
        <v>0</v>
      </c>
    </row>
    <row r="927" spans="31:32">
      <c r="AE927" s="291" t="str">
        <f t="shared" si="28"/>
        <v/>
      </c>
      <c r="AF927" s="291">
        <f t="shared" si="29"/>
        <v>0</v>
      </c>
    </row>
    <row r="928" spans="31:32">
      <c r="AE928" s="291" t="str">
        <f t="shared" si="28"/>
        <v/>
      </c>
      <c r="AF928" s="291">
        <f t="shared" si="29"/>
        <v>0</v>
      </c>
    </row>
    <row r="929" spans="31:32">
      <c r="AE929" s="291" t="str">
        <f t="shared" si="28"/>
        <v/>
      </c>
      <c r="AF929" s="291">
        <f t="shared" si="29"/>
        <v>0</v>
      </c>
    </row>
    <row r="930" spans="31:32">
      <c r="AE930" s="291" t="str">
        <f t="shared" si="28"/>
        <v/>
      </c>
      <c r="AF930" s="291">
        <f t="shared" si="29"/>
        <v>0</v>
      </c>
    </row>
    <row r="931" spans="31:32">
      <c r="AE931" s="291" t="str">
        <f t="shared" si="28"/>
        <v/>
      </c>
      <c r="AF931" s="291">
        <f t="shared" si="29"/>
        <v>0</v>
      </c>
    </row>
    <row r="932" spans="31:32">
      <c r="AE932" s="291" t="str">
        <f t="shared" si="28"/>
        <v/>
      </c>
      <c r="AF932" s="291">
        <f t="shared" si="29"/>
        <v>0</v>
      </c>
    </row>
    <row r="933" spans="31:32">
      <c r="AE933" s="291" t="str">
        <f t="shared" si="28"/>
        <v/>
      </c>
      <c r="AF933" s="291">
        <f t="shared" si="29"/>
        <v>0</v>
      </c>
    </row>
    <row r="934" spans="31:32">
      <c r="AE934" s="291" t="str">
        <f t="shared" si="28"/>
        <v/>
      </c>
      <c r="AF934" s="291">
        <f t="shared" si="29"/>
        <v>0</v>
      </c>
    </row>
    <row r="935" spans="31:32">
      <c r="AE935" s="291" t="str">
        <f t="shared" si="28"/>
        <v/>
      </c>
      <c r="AF935" s="291">
        <f t="shared" si="29"/>
        <v>0</v>
      </c>
    </row>
    <row r="936" spans="31:32">
      <c r="AE936" s="291" t="str">
        <f t="shared" si="28"/>
        <v/>
      </c>
      <c r="AF936" s="291">
        <f t="shared" si="29"/>
        <v>0</v>
      </c>
    </row>
    <row r="937" spans="31:32">
      <c r="AE937" s="291" t="str">
        <f t="shared" si="28"/>
        <v/>
      </c>
      <c r="AF937" s="291">
        <f t="shared" si="29"/>
        <v>0</v>
      </c>
    </row>
    <row r="938" spans="31:32">
      <c r="AE938" s="291" t="str">
        <f t="shared" si="28"/>
        <v/>
      </c>
      <c r="AF938" s="291">
        <f t="shared" si="29"/>
        <v>0</v>
      </c>
    </row>
    <row r="939" spans="31:32">
      <c r="AE939" s="291" t="str">
        <f t="shared" si="28"/>
        <v/>
      </c>
      <c r="AF939" s="291">
        <f t="shared" si="29"/>
        <v>0</v>
      </c>
    </row>
    <row r="940" spans="31:32">
      <c r="AE940" s="291" t="str">
        <f t="shared" si="28"/>
        <v/>
      </c>
      <c r="AF940" s="291">
        <f t="shared" si="29"/>
        <v>0</v>
      </c>
    </row>
    <row r="941" spans="31:32">
      <c r="AE941" s="291" t="str">
        <f t="shared" si="28"/>
        <v/>
      </c>
      <c r="AF941" s="291">
        <f t="shared" si="29"/>
        <v>0</v>
      </c>
    </row>
    <row r="942" spans="31:32">
      <c r="AE942" s="291" t="str">
        <f t="shared" si="28"/>
        <v/>
      </c>
      <c r="AF942" s="291">
        <f t="shared" si="29"/>
        <v>0</v>
      </c>
    </row>
    <row r="943" spans="31:32">
      <c r="AE943" s="291" t="str">
        <f t="shared" si="28"/>
        <v/>
      </c>
      <c r="AF943" s="291">
        <f t="shared" si="29"/>
        <v>0</v>
      </c>
    </row>
    <row r="944" spans="31:32">
      <c r="AE944" s="291" t="str">
        <f t="shared" si="28"/>
        <v/>
      </c>
      <c r="AF944" s="291">
        <f t="shared" si="29"/>
        <v>0</v>
      </c>
    </row>
    <row r="945" spans="31:32">
      <c r="AE945" s="291" t="str">
        <f t="shared" si="28"/>
        <v/>
      </c>
      <c r="AF945" s="291">
        <f t="shared" si="29"/>
        <v>0</v>
      </c>
    </row>
    <row r="946" spans="31:32">
      <c r="AE946" s="291" t="str">
        <f t="shared" si="28"/>
        <v/>
      </c>
      <c r="AF946" s="291">
        <f t="shared" si="29"/>
        <v>0</v>
      </c>
    </row>
    <row r="947" spans="31:32">
      <c r="AE947" s="291" t="str">
        <f t="shared" si="28"/>
        <v/>
      </c>
      <c r="AF947" s="291">
        <f t="shared" si="29"/>
        <v>0</v>
      </c>
    </row>
    <row r="948" spans="31:32">
      <c r="AE948" s="291" t="str">
        <f t="shared" si="28"/>
        <v/>
      </c>
      <c r="AF948" s="291">
        <f t="shared" si="29"/>
        <v>0</v>
      </c>
    </row>
    <row r="949" spans="31:32">
      <c r="AE949" s="291" t="str">
        <f t="shared" si="28"/>
        <v/>
      </c>
      <c r="AF949" s="291">
        <f t="shared" si="29"/>
        <v>0</v>
      </c>
    </row>
    <row r="950" spans="31:32">
      <c r="AE950" s="291" t="str">
        <f t="shared" si="28"/>
        <v/>
      </c>
      <c r="AF950" s="291">
        <f t="shared" si="29"/>
        <v>0</v>
      </c>
    </row>
    <row r="951" spans="31:32">
      <c r="AE951" s="291" t="str">
        <f t="shared" si="28"/>
        <v/>
      </c>
      <c r="AF951" s="291">
        <f t="shared" si="29"/>
        <v>0</v>
      </c>
    </row>
    <row r="952" spans="31:32">
      <c r="AE952" s="291" t="str">
        <f t="shared" si="28"/>
        <v/>
      </c>
      <c r="AF952" s="291">
        <f t="shared" si="29"/>
        <v>0</v>
      </c>
    </row>
    <row r="953" spans="31:32">
      <c r="AE953" s="291" t="str">
        <f t="shared" si="28"/>
        <v/>
      </c>
      <c r="AF953" s="291">
        <f t="shared" si="29"/>
        <v>0</v>
      </c>
    </row>
    <row r="954" spans="31:32">
      <c r="AE954" s="291" t="str">
        <f t="shared" si="28"/>
        <v/>
      </c>
      <c r="AF954" s="291">
        <f t="shared" si="29"/>
        <v>0</v>
      </c>
    </row>
    <row r="955" spans="31:32">
      <c r="AE955" s="291" t="str">
        <f t="shared" si="28"/>
        <v/>
      </c>
      <c r="AF955" s="291">
        <f t="shared" si="29"/>
        <v>0</v>
      </c>
    </row>
    <row r="956" spans="31:32">
      <c r="AE956" s="291" t="str">
        <f t="shared" si="28"/>
        <v/>
      </c>
      <c r="AF956" s="291">
        <f t="shared" si="29"/>
        <v>0</v>
      </c>
    </row>
    <row r="957" spans="31:32">
      <c r="AE957" s="291" t="str">
        <f t="shared" si="28"/>
        <v/>
      </c>
      <c r="AF957" s="291">
        <f t="shared" si="29"/>
        <v>0</v>
      </c>
    </row>
    <row r="958" spans="31:32">
      <c r="AE958" s="291" t="str">
        <f t="shared" si="28"/>
        <v/>
      </c>
      <c r="AF958" s="291">
        <f t="shared" si="29"/>
        <v>0</v>
      </c>
    </row>
    <row r="959" spans="31:32">
      <c r="AE959" s="291" t="str">
        <f t="shared" si="28"/>
        <v/>
      </c>
      <c r="AF959" s="291">
        <f t="shared" si="29"/>
        <v>0</v>
      </c>
    </row>
    <row r="960" spans="31:32">
      <c r="AE960" s="291" t="str">
        <f t="shared" si="28"/>
        <v/>
      </c>
      <c r="AF960" s="291">
        <f t="shared" si="29"/>
        <v>0</v>
      </c>
    </row>
    <row r="961" spans="31:32">
      <c r="AE961" s="291" t="str">
        <f t="shared" si="28"/>
        <v/>
      </c>
      <c r="AF961" s="291">
        <f t="shared" si="29"/>
        <v>0</v>
      </c>
    </row>
    <row r="962" spans="31:32">
      <c r="AE962" s="291" t="str">
        <f t="shared" si="28"/>
        <v/>
      </c>
      <c r="AF962" s="291">
        <f t="shared" si="29"/>
        <v>0</v>
      </c>
    </row>
    <row r="963" spans="31:32">
      <c r="AE963" s="291" t="str">
        <f t="shared" si="28"/>
        <v/>
      </c>
      <c r="AF963" s="291">
        <f t="shared" si="29"/>
        <v>0</v>
      </c>
    </row>
    <row r="964" spans="31:32">
      <c r="AE964" s="291" t="str">
        <f t="shared" si="28"/>
        <v/>
      </c>
      <c r="AF964" s="291">
        <f t="shared" si="29"/>
        <v>0</v>
      </c>
    </row>
    <row r="965" spans="31:32">
      <c r="AE965" s="291" t="str">
        <f t="shared" si="28"/>
        <v/>
      </c>
      <c r="AF965" s="291">
        <f t="shared" si="29"/>
        <v>0</v>
      </c>
    </row>
    <row r="966" spans="31:32">
      <c r="AE966" s="291" t="str">
        <f t="shared" si="28"/>
        <v/>
      </c>
      <c r="AF966" s="291">
        <f t="shared" si="29"/>
        <v>0</v>
      </c>
    </row>
    <row r="967" spans="31:32">
      <c r="AE967" s="291" t="str">
        <f t="shared" si="28"/>
        <v/>
      </c>
      <c r="AF967" s="291">
        <f t="shared" si="29"/>
        <v>0</v>
      </c>
    </row>
    <row r="968" spans="31:32">
      <c r="AE968" s="291" t="str">
        <f t="shared" si="28"/>
        <v/>
      </c>
      <c r="AF968" s="291">
        <f t="shared" si="29"/>
        <v>0</v>
      </c>
    </row>
    <row r="969" spans="31:32">
      <c r="AE969" s="291" t="str">
        <f t="shared" si="28"/>
        <v/>
      </c>
      <c r="AF969" s="291">
        <f t="shared" si="29"/>
        <v>0</v>
      </c>
    </row>
    <row r="970" spans="31:32">
      <c r="AE970" s="291" t="str">
        <f t="shared" si="28"/>
        <v/>
      </c>
      <c r="AF970" s="291">
        <f t="shared" si="29"/>
        <v>0</v>
      </c>
    </row>
    <row r="971" spans="31:32">
      <c r="AE971" s="291" t="str">
        <f t="shared" si="28"/>
        <v/>
      </c>
      <c r="AF971" s="291">
        <f t="shared" si="29"/>
        <v>0</v>
      </c>
    </row>
    <row r="972" spans="31:32">
      <c r="AE972" s="291" t="str">
        <f t="shared" si="28"/>
        <v/>
      </c>
      <c r="AF972" s="291">
        <f t="shared" si="29"/>
        <v>0</v>
      </c>
    </row>
    <row r="973" spans="31:32">
      <c r="AE973" s="291" t="str">
        <f t="shared" si="28"/>
        <v/>
      </c>
      <c r="AF973" s="291">
        <f t="shared" si="29"/>
        <v>0</v>
      </c>
    </row>
    <row r="974" spans="31:32">
      <c r="AE974" s="291" t="str">
        <f t="shared" si="28"/>
        <v/>
      </c>
      <c r="AF974" s="291">
        <f t="shared" si="29"/>
        <v>0</v>
      </c>
    </row>
    <row r="975" spans="31:32">
      <c r="AE975" s="291" t="str">
        <f t="shared" si="28"/>
        <v/>
      </c>
      <c r="AF975" s="291">
        <f t="shared" si="29"/>
        <v>0</v>
      </c>
    </row>
    <row r="976" spans="31:32">
      <c r="AE976" s="291" t="str">
        <f t="shared" si="28"/>
        <v/>
      </c>
      <c r="AF976" s="291">
        <f t="shared" si="29"/>
        <v>0</v>
      </c>
    </row>
    <row r="977" spans="31:32">
      <c r="AE977" s="291" t="str">
        <f t="shared" si="28"/>
        <v/>
      </c>
      <c r="AF977" s="291">
        <f t="shared" si="29"/>
        <v>0</v>
      </c>
    </row>
    <row r="978" spans="31:32">
      <c r="AE978" s="291" t="str">
        <f t="shared" si="28"/>
        <v/>
      </c>
      <c r="AF978" s="291">
        <f t="shared" si="29"/>
        <v>0</v>
      </c>
    </row>
    <row r="979" spans="31:32">
      <c r="AE979" s="291" t="str">
        <f t="shared" si="28"/>
        <v/>
      </c>
      <c r="AF979" s="291">
        <f t="shared" si="29"/>
        <v>0</v>
      </c>
    </row>
    <row r="980" spans="31:32">
      <c r="AE980" s="291" t="str">
        <f t="shared" si="28"/>
        <v/>
      </c>
      <c r="AF980" s="291">
        <f t="shared" si="29"/>
        <v>0</v>
      </c>
    </row>
    <row r="981" spans="31:32">
      <c r="AE981" s="291" t="str">
        <f t="shared" si="28"/>
        <v/>
      </c>
      <c r="AF981" s="291">
        <f t="shared" si="29"/>
        <v>0</v>
      </c>
    </row>
    <row r="982" spans="31:32">
      <c r="AE982" s="291" t="str">
        <f t="shared" si="28"/>
        <v/>
      </c>
      <c r="AF982" s="291">
        <f t="shared" si="29"/>
        <v>0</v>
      </c>
    </row>
    <row r="983" spans="31:32">
      <c r="AE983" s="291" t="str">
        <f t="shared" si="28"/>
        <v/>
      </c>
      <c r="AF983" s="291">
        <f t="shared" si="29"/>
        <v>0</v>
      </c>
    </row>
    <row r="984" spans="31:32">
      <c r="AE984" s="291" t="str">
        <f t="shared" si="28"/>
        <v/>
      </c>
      <c r="AF984" s="291">
        <f t="shared" si="29"/>
        <v>0</v>
      </c>
    </row>
    <row r="985" spans="31:32">
      <c r="AE985" s="291" t="str">
        <f t="shared" si="28"/>
        <v/>
      </c>
      <c r="AF985" s="291">
        <f t="shared" si="29"/>
        <v>0</v>
      </c>
    </row>
    <row r="986" spans="31:32">
      <c r="AE986" s="291" t="str">
        <f t="shared" si="28"/>
        <v/>
      </c>
      <c r="AF986" s="291">
        <f t="shared" si="29"/>
        <v>0</v>
      </c>
    </row>
    <row r="987" spans="31:32">
      <c r="AE987" s="291" t="str">
        <f t="shared" ref="AE987:AE1050" si="30">IF(AF987&gt;0,B987,"")</f>
        <v/>
      </c>
      <c r="AF987" s="291">
        <f t="shared" ref="AF987:AF1050" si="31">COUNTA(C987,E987:F987,H987:O987,Q987:AB987)</f>
        <v>0</v>
      </c>
    </row>
    <row r="988" spans="31:32">
      <c r="AE988" s="291" t="str">
        <f t="shared" si="30"/>
        <v/>
      </c>
      <c r="AF988" s="291">
        <f t="shared" si="31"/>
        <v>0</v>
      </c>
    </row>
    <row r="989" spans="31:32">
      <c r="AE989" s="291" t="str">
        <f t="shared" si="30"/>
        <v/>
      </c>
      <c r="AF989" s="291">
        <f t="shared" si="31"/>
        <v>0</v>
      </c>
    </row>
    <row r="990" spans="31:32">
      <c r="AE990" s="291" t="str">
        <f t="shared" si="30"/>
        <v/>
      </c>
      <c r="AF990" s="291">
        <f t="shared" si="31"/>
        <v>0</v>
      </c>
    </row>
    <row r="991" spans="31:32">
      <c r="AE991" s="291" t="str">
        <f t="shared" si="30"/>
        <v/>
      </c>
      <c r="AF991" s="291">
        <f t="shared" si="31"/>
        <v>0</v>
      </c>
    </row>
    <row r="992" spans="31:32">
      <c r="AE992" s="291" t="str">
        <f t="shared" si="30"/>
        <v/>
      </c>
      <c r="AF992" s="291">
        <f t="shared" si="31"/>
        <v>0</v>
      </c>
    </row>
    <row r="993" spans="31:32">
      <c r="AE993" s="291" t="str">
        <f t="shared" si="30"/>
        <v/>
      </c>
      <c r="AF993" s="291">
        <f t="shared" si="31"/>
        <v>0</v>
      </c>
    </row>
    <row r="994" spans="31:32">
      <c r="AE994" s="291" t="str">
        <f t="shared" si="30"/>
        <v/>
      </c>
      <c r="AF994" s="291">
        <f t="shared" si="31"/>
        <v>0</v>
      </c>
    </row>
    <row r="995" spans="31:32">
      <c r="AE995" s="291" t="str">
        <f t="shared" si="30"/>
        <v/>
      </c>
      <c r="AF995" s="291">
        <f t="shared" si="31"/>
        <v>0</v>
      </c>
    </row>
    <row r="996" spans="31:32">
      <c r="AE996" s="291" t="str">
        <f t="shared" si="30"/>
        <v/>
      </c>
      <c r="AF996" s="291">
        <f t="shared" si="31"/>
        <v>0</v>
      </c>
    </row>
    <row r="997" spans="31:32">
      <c r="AE997" s="291" t="str">
        <f t="shared" si="30"/>
        <v/>
      </c>
      <c r="AF997" s="291">
        <f t="shared" si="31"/>
        <v>0</v>
      </c>
    </row>
    <row r="998" spans="31:32">
      <c r="AE998" s="291" t="str">
        <f t="shared" si="30"/>
        <v/>
      </c>
      <c r="AF998" s="291">
        <f t="shared" si="31"/>
        <v>0</v>
      </c>
    </row>
    <row r="999" spans="31:32">
      <c r="AE999" s="291" t="str">
        <f t="shared" si="30"/>
        <v/>
      </c>
      <c r="AF999" s="291">
        <f t="shared" si="31"/>
        <v>0</v>
      </c>
    </row>
    <row r="1000" spans="31:32">
      <c r="AE1000" s="291" t="str">
        <f t="shared" si="30"/>
        <v/>
      </c>
      <c r="AF1000" s="291">
        <f t="shared" si="31"/>
        <v>0</v>
      </c>
    </row>
    <row r="1001" spans="31:32">
      <c r="AE1001" s="291" t="str">
        <f t="shared" si="30"/>
        <v/>
      </c>
      <c r="AF1001" s="291">
        <f t="shared" si="31"/>
        <v>0</v>
      </c>
    </row>
    <row r="1002" spans="31:32">
      <c r="AE1002" s="291" t="str">
        <f t="shared" si="30"/>
        <v/>
      </c>
      <c r="AF1002" s="291">
        <f t="shared" si="31"/>
        <v>0</v>
      </c>
    </row>
    <row r="1003" spans="31:32">
      <c r="AE1003" s="291" t="str">
        <f t="shared" si="30"/>
        <v/>
      </c>
      <c r="AF1003" s="291">
        <f t="shared" si="31"/>
        <v>0</v>
      </c>
    </row>
    <row r="1004" spans="31:32">
      <c r="AE1004" s="291" t="str">
        <f t="shared" si="30"/>
        <v/>
      </c>
      <c r="AF1004" s="291">
        <f t="shared" si="31"/>
        <v>0</v>
      </c>
    </row>
    <row r="1005" spans="31:32">
      <c r="AE1005" s="291" t="str">
        <f t="shared" si="30"/>
        <v/>
      </c>
      <c r="AF1005" s="291">
        <f t="shared" si="31"/>
        <v>0</v>
      </c>
    </row>
    <row r="1006" spans="31:32">
      <c r="AE1006" s="291" t="str">
        <f t="shared" si="30"/>
        <v/>
      </c>
      <c r="AF1006" s="291">
        <f t="shared" si="31"/>
        <v>0</v>
      </c>
    </row>
    <row r="1007" spans="31:32">
      <c r="AE1007" s="291" t="str">
        <f t="shared" si="30"/>
        <v/>
      </c>
      <c r="AF1007" s="291">
        <f t="shared" si="31"/>
        <v>0</v>
      </c>
    </row>
    <row r="1008" spans="31:32">
      <c r="AE1008" s="291" t="str">
        <f t="shared" si="30"/>
        <v/>
      </c>
      <c r="AF1008" s="291">
        <f t="shared" si="31"/>
        <v>0</v>
      </c>
    </row>
    <row r="1009" spans="31:32">
      <c r="AE1009" s="291" t="str">
        <f t="shared" si="30"/>
        <v/>
      </c>
      <c r="AF1009" s="291">
        <f t="shared" si="31"/>
        <v>0</v>
      </c>
    </row>
    <row r="1010" spans="31:32">
      <c r="AE1010" s="291" t="str">
        <f t="shared" si="30"/>
        <v/>
      </c>
      <c r="AF1010" s="291">
        <f t="shared" si="31"/>
        <v>0</v>
      </c>
    </row>
    <row r="1011" spans="31:32">
      <c r="AE1011" s="291" t="str">
        <f t="shared" si="30"/>
        <v/>
      </c>
      <c r="AF1011" s="291">
        <f t="shared" si="31"/>
        <v>0</v>
      </c>
    </row>
    <row r="1012" spans="31:32">
      <c r="AE1012" s="291" t="str">
        <f t="shared" si="30"/>
        <v/>
      </c>
      <c r="AF1012" s="291">
        <f t="shared" si="31"/>
        <v>0</v>
      </c>
    </row>
    <row r="1013" spans="31:32">
      <c r="AE1013" s="291" t="str">
        <f t="shared" si="30"/>
        <v/>
      </c>
      <c r="AF1013" s="291">
        <f t="shared" si="31"/>
        <v>0</v>
      </c>
    </row>
    <row r="1014" spans="31:32">
      <c r="AE1014" s="291" t="str">
        <f t="shared" si="30"/>
        <v/>
      </c>
      <c r="AF1014" s="291">
        <f t="shared" si="31"/>
        <v>0</v>
      </c>
    </row>
    <row r="1015" spans="31:32">
      <c r="AE1015" s="291" t="str">
        <f t="shared" si="30"/>
        <v/>
      </c>
      <c r="AF1015" s="291">
        <f t="shared" si="31"/>
        <v>0</v>
      </c>
    </row>
    <row r="1016" spans="31:32">
      <c r="AE1016" s="291" t="str">
        <f t="shared" si="30"/>
        <v/>
      </c>
      <c r="AF1016" s="291">
        <f t="shared" si="31"/>
        <v>0</v>
      </c>
    </row>
    <row r="1017" spans="31:32">
      <c r="AE1017" s="291" t="str">
        <f t="shared" si="30"/>
        <v/>
      </c>
      <c r="AF1017" s="291">
        <f t="shared" si="31"/>
        <v>0</v>
      </c>
    </row>
    <row r="1018" spans="31:32">
      <c r="AE1018" s="291" t="str">
        <f t="shared" si="30"/>
        <v/>
      </c>
      <c r="AF1018" s="291">
        <f t="shared" si="31"/>
        <v>0</v>
      </c>
    </row>
    <row r="1019" spans="31:32">
      <c r="AE1019" s="291" t="str">
        <f t="shared" si="30"/>
        <v/>
      </c>
      <c r="AF1019" s="291">
        <f t="shared" si="31"/>
        <v>0</v>
      </c>
    </row>
    <row r="1020" spans="31:32">
      <c r="AE1020" s="291" t="str">
        <f t="shared" si="30"/>
        <v/>
      </c>
      <c r="AF1020" s="291">
        <f t="shared" si="31"/>
        <v>0</v>
      </c>
    </row>
    <row r="1021" spans="31:32">
      <c r="AE1021" s="291" t="str">
        <f t="shared" si="30"/>
        <v/>
      </c>
      <c r="AF1021" s="291">
        <f t="shared" si="31"/>
        <v>0</v>
      </c>
    </row>
    <row r="1022" spans="31:32">
      <c r="AE1022" s="291" t="str">
        <f t="shared" si="30"/>
        <v/>
      </c>
      <c r="AF1022" s="291">
        <f t="shared" si="31"/>
        <v>0</v>
      </c>
    </row>
    <row r="1023" spans="31:32">
      <c r="AE1023" s="291" t="str">
        <f t="shared" si="30"/>
        <v/>
      </c>
      <c r="AF1023" s="291">
        <f t="shared" si="31"/>
        <v>0</v>
      </c>
    </row>
    <row r="1024" spans="31:32">
      <c r="AE1024" s="291" t="str">
        <f t="shared" si="30"/>
        <v/>
      </c>
      <c r="AF1024" s="291">
        <f t="shared" si="31"/>
        <v>0</v>
      </c>
    </row>
    <row r="1025" spans="31:32">
      <c r="AE1025" s="291" t="str">
        <f t="shared" si="30"/>
        <v/>
      </c>
      <c r="AF1025" s="291">
        <f t="shared" si="31"/>
        <v>0</v>
      </c>
    </row>
    <row r="1026" spans="31:32">
      <c r="AE1026" s="291" t="str">
        <f t="shared" si="30"/>
        <v/>
      </c>
      <c r="AF1026" s="291">
        <f t="shared" si="31"/>
        <v>0</v>
      </c>
    </row>
    <row r="1027" spans="31:32">
      <c r="AE1027" s="291" t="str">
        <f t="shared" si="30"/>
        <v/>
      </c>
      <c r="AF1027" s="291">
        <f t="shared" si="31"/>
        <v>0</v>
      </c>
    </row>
    <row r="1028" spans="31:32">
      <c r="AE1028" s="291" t="str">
        <f t="shared" si="30"/>
        <v/>
      </c>
      <c r="AF1028" s="291">
        <f t="shared" si="31"/>
        <v>0</v>
      </c>
    </row>
    <row r="1029" spans="31:32">
      <c r="AE1029" s="291" t="str">
        <f t="shared" si="30"/>
        <v/>
      </c>
      <c r="AF1029" s="291">
        <f t="shared" si="31"/>
        <v>0</v>
      </c>
    </row>
    <row r="1030" spans="31:32">
      <c r="AE1030" s="291" t="str">
        <f t="shared" si="30"/>
        <v/>
      </c>
      <c r="AF1030" s="291">
        <f t="shared" si="31"/>
        <v>0</v>
      </c>
    </row>
    <row r="1031" spans="31:32">
      <c r="AE1031" s="291" t="str">
        <f t="shared" si="30"/>
        <v/>
      </c>
      <c r="AF1031" s="291">
        <f t="shared" si="31"/>
        <v>0</v>
      </c>
    </row>
    <row r="1032" spans="31:32">
      <c r="AE1032" s="291" t="str">
        <f t="shared" si="30"/>
        <v/>
      </c>
      <c r="AF1032" s="291">
        <f t="shared" si="31"/>
        <v>0</v>
      </c>
    </row>
    <row r="1033" spans="31:32">
      <c r="AE1033" s="291" t="str">
        <f t="shared" si="30"/>
        <v/>
      </c>
      <c r="AF1033" s="291">
        <f t="shared" si="31"/>
        <v>0</v>
      </c>
    </row>
    <row r="1034" spans="31:32">
      <c r="AE1034" s="291" t="str">
        <f t="shared" si="30"/>
        <v/>
      </c>
      <c r="AF1034" s="291">
        <f t="shared" si="31"/>
        <v>0</v>
      </c>
    </row>
    <row r="1035" spans="31:32">
      <c r="AE1035" s="291" t="str">
        <f t="shared" si="30"/>
        <v/>
      </c>
      <c r="AF1035" s="291">
        <f t="shared" si="31"/>
        <v>0</v>
      </c>
    </row>
    <row r="1036" spans="31:32">
      <c r="AE1036" s="291" t="str">
        <f t="shared" si="30"/>
        <v/>
      </c>
      <c r="AF1036" s="291">
        <f t="shared" si="31"/>
        <v>0</v>
      </c>
    </row>
    <row r="1037" spans="31:32">
      <c r="AE1037" s="291" t="str">
        <f t="shared" si="30"/>
        <v/>
      </c>
      <c r="AF1037" s="291">
        <f t="shared" si="31"/>
        <v>0</v>
      </c>
    </row>
    <row r="1038" spans="31:32">
      <c r="AE1038" s="291" t="str">
        <f t="shared" si="30"/>
        <v/>
      </c>
      <c r="AF1038" s="291">
        <f t="shared" si="31"/>
        <v>0</v>
      </c>
    </row>
    <row r="1039" spans="31:32">
      <c r="AE1039" s="291" t="str">
        <f t="shared" si="30"/>
        <v/>
      </c>
      <c r="AF1039" s="291">
        <f t="shared" si="31"/>
        <v>0</v>
      </c>
    </row>
    <row r="1040" spans="31:32">
      <c r="AE1040" s="291" t="str">
        <f t="shared" si="30"/>
        <v/>
      </c>
      <c r="AF1040" s="291">
        <f t="shared" si="31"/>
        <v>0</v>
      </c>
    </row>
    <row r="1041" spans="31:32">
      <c r="AE1041" s="291" t="str">
        <f t="shared" si="30"/>
        <v/>
      </c>
      <c r="AF1041" s="291">
        <f t="shared" si="31"/>
        <v>0</v>
      </c>
    </row>
    <row r="1042" spans="31:32">
      <c r="AE1042" s="291" t="str">
        <f t="shared" si="30"/>
        <v/>
      </c>
      <c r="AF1042" s="291">
        <f t="shared" si="31"/>
        <v>0</v>
      </c>
    </row>
    <row r="1043" spans="31:32">
      <c r="AE1043" s="291" t="str">
        <f t="shared" si="30"/>
        <v/>
      </c>
      <c r="AF1043" s="291">
        <f t="shared" si="31"/>
        <v>0</v>
      </c>
    </row>
    <row r="1044" spans="31:32">
      <c r="AE1044" s="291" t="str">
        <f t="shared" si="30"/>
        <v/>
      </c>
      <c r="AF1044" s="291">
        <f t="shared" si="31"/>
        <v>0</v>
      </c>
    </row>
    <row r="1045" spans="31:32">
      <c r="AE1045" s="291" t="str">
        <f t="shared" si="30"/>
        <v/>
      </c>
      <c r="AF1045" s="291">
        <f t="shared" si="31"/>
        <v>0</v>
      </c>
    </row>
    <row r="1046" spans="31:32">
      <c r="AE1046" s="291" t="str">
        <f t="shared" si="30"/>
        <v/>
      </c>
      <c r="AF1046" s="291">
        <f t="shared" si="31"/>
        <v>0</v>
      </c>
    </row>
    <row r="1047" spans="31:32">
      <c r="AE1047" s="291" t="str">
        <f t="shared" si="30"/>
        <v/>
      </c>
      <c r="AF1047" s="291">
        <f t="shared" si="31"/>
        <v>0</v>
      </c>
    </row>
    <row r="1048" spans="31:32">
      <c r="AE1048" s="291" t="str">
        <f t="shared" si="30"/>
        <v/>
      </c>
      <c r="AF1048" s="291">
        <f t="shared" si="31"/>
        <v>0</v>
      </c>
    </row>
    <row r="1049" spans="31:32">
      <c r="AE1049" s="291" t="str">
        <f t="shared" si="30"/>
        <v/>
      </c>
      <c r="AF1049" s="291">
        <f t="shared" si="31"/>
        <v>0</v>
      </c>
    </row>
    <row r="1050" spans="31:32">
      <c r="AE1050" s="291" t="str">
        <f t="shared" si="30"/>
        <v/>
      </c>
      <c r="AF1050" s="291">
        <f t="shared" si="31"/>
        <v>0</v>
      </c>
    </row>
    <row r="1051" spans="31:32">
      <c r="AE1051" s="291" t="str">
        <f t="shared" ref="AE1051:AE1114" si="32">IF(AF1051&gt;0,B1051,"")</f>
        <v/>
      </c>
      <c r="AF1051" s="291">
        <f t="shared" ref="AF1051:AF1114" si="33">COUNTA(C1051,E1051:F1051,H1051:O1051,Q1051:AB1051)</f>
        <v>0</v>
      </c>
    </row>
    <row r="1052" spans="31:32">
      <c r="AE1052" s="291" t="str">
        <f t="shared" si="32"/>
        <v/>
      </c>
      <c r="AF1052" s="291">
        <f t="shared" si="33"/>
        <v>0</v>
      </c>
    </row>
    <row r="1053" spans="31:32">
      <c r="AE1053" s="291" t="str">
        <f t="shared" si="32"/>
        <v/>
      </c>
      <c r="AF1053" s="291">
        <f t="shared" si="33"/>
        <v>0</v>
      </c>
    </row>
    <row r="1054" spans="31:32">
      <c r="AE1054" s="291" t="str">
        <f t="shared" si="32"/>
        <v/>
      </c>
      <c r="AF1054" s="291">
        <f t="shared" si="33"/>
        <v>0</v>
      </c>
    </row>
    <row r="1055" spans="31:32">
      <c r="AE1055" s="291" t="str">
        <f t="shared" si="32"/>
        <v/>
      </c>
      <c r="AF1055" s="291">
        <f t="shared" si="33"/>
        <v>0</v>
      </c>
    </row>
    <row r="1056" spans="31:32">
      <c r="AE1056" s="291" t="str">
        <f t="shared" si="32"/>
        <v/>
      </c>
      <c r="AF1056" s="291">
        <f t="shared" si="33"/>
        <v>0</v>
      </c>
    </row>
    <row r="1057" spans="31:32">
      <c r="AE1057" s="291" t="str">
        <f t="shared" si="32"/>
        <v/>
      </c>
      <c r="AF1057" s="291">
        <f t="shared" si="33"/>
        <v>0</v>
      </c>
    </row>
    <row r="1058" spans="31:32">
      <c r="AE1058" s="291" t="str">
        <f t="shared" si="32"/>
        <v/>
      </c>
      <c r="AF1058" s="291">
        <f t="shared" si="33"/>
        <v>0</v>
      </c>
    </row>
    <row r="1059" spans="31:32">
      <c r="AE1059" s="291" t="str">
        <f t="shared" si="32"/>
        <v/>
      </c>
      <c r="AF1059" s="291">
        <f t="shared" si="33"/>
        <v>0</v>
      </c>
    </row>
    <row r="1060" spans="31:32">
      <c r="AE1060" s="291" t="str">
        <f t="shared" si="32"/>
        <v/>
      </c>
      <c r="AF1060" s="291">
        <f t="shared" si="33"/>
        <v>0</v>
      </c>
    </row>
    <row r="1061" spans="31:32">
      <c r="AE1061" s="291" t="str">
        <f t="shared" si="32"/>
        <v/>
      </c>
      <c r="AF1061" s="291">
        <f t="shared" si="33"/>
        <v>0</v>
      </c>
    </row>
    <row r="1062" spans="31:32">
      <c r="AE1062" s="291" t="str">
        <f t="shared" si="32"/>
        <v/>
      </c>
      <c r="AF1062" s="291">
        <f t="shared" si="33"/>
        <v>0</v>
      </c>
    </row>
    <row r="1063" spans="31:32">
      <c r="AE1063" s="291" t="str">
        <f t="shared" si="32"/>
        <v/>
      </c>
      <c r="AF1063" s="291">
        <f t="shared" si="33"/>
        <v>0</v>
      </c>
    </row>
    <row r="1064" spans="31:32">
      <c r="AE1064" s="291" t="str">
        <f t="shared" si="32"/>
        <v/>
      </c>
      <c r="AF1064" s="291">
        <f t="shared" si="33"/>
        <v>0</v>
      </c>
    </row>
    <row r="1065" spans="31:32">
      <c r="AE1065" s="291" t="str">
        <f t="shared" si="32"/>
        <v/>
      </c>
      <c r="AF1065" s="291">
        <f t="shared" si="33"/>
        <v>0</v>
      </c>
    </row>
    <row r="1066" spans="31:32">
      <c r="AE1066" s="291" t="str">
        <f t="shared" si="32"/>
        <v/>
      </c>
      <c r="AF1066" s="291">
        <f t="shared" si="33"/>
        <v>0</v>
      </c>
    </row>
    <row r="1067" spans="31:32">
      <c r="AE1067" s="291" t="str">
        <f t="shared" si="32"/>
        <v/>
      </c>
      <c r="AF1067" s="291">
        <f t="shared" si="33"/>
        <v>0</v>
      </c>
    </row>
    <row r="1068" spans="31:32">
      <c r="AE1068" s="291" t="str">
        <f t="shared" si="32"/>
        <v/>
      </c>
      <c r="AF1068" s="291">
        <f t="shared" si="33"/>
        <v>0</v>
      </c>
    </row>
    <row r="1069" spans="31:32">
      <c r="AE1069" s="291" t="str">
        <f t="shared" si="32"/>
        <v/>
      </c>
      <c r="AF1069" s="291">
        <f t="shared" si="33"/>
        <v>0</v>
      </c>
    </row>
    <row r="1070" spans="31:32">
      <c r="AE1070" s="291" t="str">
        <f t="shared" si="32"/>
        <v/>
      </c>
      <c r="AF1070" s="291">
        <f t="shared" si="33"/>
        <v>0</v>
      </c>
    </row>
    <row r="1071" spans="31:32">
      <c r="AE1071" s="291" t="str">
        <f t="shared" si="32"/>
        <v/>
      </c>
      <c r="AF1071" s="291">
        <f t="shared" si="33"/>
        <v>0</v>
      </c>
    </row>
    <row r="1072" spans="31:32">
      <c r="AE1072" s="291" t="str">
        <f t="shared" si="32"/>
        <v/>
      </c>
      <c r="AF1072" s="291">
        <f t="shared" si="33"/>
        <v>0</v>
      </c>
    </row>
    <row r="1073" spans="31:32">
      <c r="AE1073" s="291" t="str">
        <f t="shared" si="32"/>
        <v/>
      </c>
      <c r="AF1073" s="291">
        <f t="shared" si="33"/>
        <v>0</v>
      </c>
    </row>
    <row r="1074" spans="31:32">
      <c r="AE1074" s="291" t="str">
        <f t="shared" si="32"/>
        <v/>
      </c>
      <c r="AF1074" s="291">
        <f t="shared" si="33"/>
        <v>0</v>
      </c>
    </row>
    <row r="1075" spans="31:32">
      <c r="AE1075" s="291" t="str">
        <f t="shared" si="32"/>
        <v/>
      </c>
      <c r="AF1075" s="291">
        <f t="shared" si="33"/>
        <v>0</v>
      </c>
    </row>
    <row r="1076" spans="31:32">
      <c r="AE1076" s="291" t="str">
        <f t="shared" si="32"/>
        <v/>
      </c>
      <c r="AF1076" s="291">
        <f t="shared" si="33"/>
        <v>0</v>
      </c>
    </row>
    <row r="1077" spans="31:32">
      <c r="AE1077" s="291" t="str">
        <f t="shared" si="32"/>
        <v/>
      </c>
      <c r="AF1077" s="291">
        <f t="shared" si="33"/>
        <v>0</v>
      </c>
    </row>
    <row r="1078" spans="31:32">
      <c r="AE1078" s="291" t="str">
        <f t="shared" si="32"/>
        <v/>
      </c>
      <c r="AF1078" s="291">
        <f t="shared" si="33"/>
        <v>0</v>
      </c>
    </row>
    <row r="1079" spans="31:32">
      <c r="AE1079" s="291" t="str">
        <f t="shared" si="32"/>
        <v/>
      </c>
      <c r="AF1079" s="291">
        <f t="shared" si="33"/>
        <v>0</v>
      </c>
    </row>
    <row r="1080" spans="31:32">
      <c r="AE1080" s="291" t="str">
        <f t="shared" si="32"/>
        <v/>
      </c>
      <c r="AF1080" s="291">
        <f t="shared" si="33"/>
        <v>0</v>
      </c>
    </row>
    <row r="1081" spans="31:32">
      <c r="AE1081" s="291" t="str">
        <f t="shared" si="32"/>
        <v/>
      </c>
      <c r="AF1081" s="291">
        <f t="shared" si="33"/>
        <v>0</v>
      </c>
    </row>
    <row r="1082" spans="31:32">
      <c r="AE1082" s="291" t="str">
        <f t="shared" si="32"/>
        <v/>
      </c>
      <c r="AF1082" s="291">
        <f t="shared" si="33"/>
        <v>0</v>
      </c>
    </row>
    <row r="1083" spans="31:32">
      <c r="AE1083" s="291" t="str">
        <f t="shared" si="32"/>
        <v/>
      </c>
      <c r="AF1083" s="291">
        <f t="shared" si="33"/>
        <v>0</v>
      </c>
    </row>
    <row r="1084" spans="31:32">
      <c r="AE1084" s="291" t="str">
        <f t="shared" si="32"/>
        <v/>
      </c>
      <c r="AF1084" s="291">
        <f t="shared" si="33"/>
        <v>0</v>
      </c>
    </row>
    <row r="1085" spans="31:32">
      <c r="AE1085" s="291" t="str">
        <f t="shared" si="32"/>
        <v/>
      </c>
      <c r="AF1085" s="291">
        <f t="shared" si="33"/>
        <v>0</v>
      </c>
    </row>
    <row r="1086" spans="31:32">
      <c r="AE1086" s="291" t="str">
        <f t="shared" si="32"/>
        <v/>
      </c>
      <c r="AF1086" s="291">
        <f t="shared" si="33"/>
        <v>0</v>
      </c>
    </row>
    <row r="1087" spans="31:32">
      <c r="AE1087" s="291" t="str">
        <f t="shared" si="32"/>
        <v/>
      </c>
      <c r="AF1087" s="291">
        <f t="shared" si="33"/>
        <v>0</v>
      </c>
    </row>
    <row r="1088" spans="31:32">
      <c r="AE1088" s="291" t="str">
        <f t="shared" si="32"/>
        <v/>
      </c>
      <c r="AF1088" s="291">
        <f t="shared" si="33"/>
        <v>0</v>
      </c>
    </row>
    <row r="1089" spans="31:32">
      <c r="AE1089" s="291" t="str">
        <f t="shared" si="32"/>
        <v/>
      </c>
      <c r="AF1089" s="291">
        <f t="shared" si="33"/>
        <v>0</v>
      </c>
    </row>
    <row r="1090" spans="31:32">
      <c r="AE1090" s="291" t="str">
        <f t="shared" si="32"/>
        <v/>
      </c>
      <c r="AF1090" s="291">
        <f t="shared" si="33"/>
        <v>0</v>
      </c>
    </row>
    <row r="1091" spans="31:32">
      <c r="AE1091" s="291" t="str">
        <f t="shared" si="32"/>
        <v/>
      </c>
      <c r="AF1091" s="291">
        <f t="shared" si="33"/>
        <v>0</v>
      </c>
    </row>
    <row r="1092" spans="31:32">
      <c r="AE1092" s="291" t="str">
        <f t="shared" si="32"/>
        <v/>
      </c>
      <c r="AF1092" s="291">
        <f t="shared" si="33"/>
        <v>0</v>
      </c>
    </row>
    <row r="1093" spans="31:32">
      <c r="AE1093" s="291" t="str">
        <f t="shared" si="32"/>
        <v/>
      </c>
      <c r="AF1093" s="291">
        <f t="shared" si="33"/>
        <v>0</v>
      </c>
    </row>
    <row r="1094" spans="31:32">
      <c r="AE1094" s="291" t="str">
        <f t="shared" si="32"/>
        <v/>
      </c>
      <c r="AF1094" s="291">
        <f t="shared" si="33"/>
        <v>0</v>
      </c>
    </row>
    <row r="1095" spans="31:32">
      <c r="AE1095" s="291" t="str">
        <f t="shared" si="32"/>
        <v/>
      </c>
      <c r="AF1095" s="291">
        <f t="shared" si="33"/>
        <v>0</v>
      </c>
    </row>
    <row r="1096" spans="31:32">
      <c r="AE1096" s="291" t="str">
        <f t="shared" si="32"/>
        <v/>
      </c>
      <c r="AF1096" s="291">
        <f t="shared" si="33"/>
        <v>0</v>
      </c>
    </row>
    <row r="1097" spans="31:32">
      <c r="AE1097" s="291" t="str">
        <f t="shared" si="32"/>
        <v/>
      </c>
      <c r="AF1097" s="291">
        <f t="shared" si="33"/>
        <v>0</v>
      </c>
    </row>
    <row r="1098" spans="31:32">
      <c r="AE1098" s="291" t="str">
        <f t="shared" si="32"/>
        <v/>
      </c>
      <c r="AF1098" s="291">
        <f t="shared" si="33"/>
        <v>0</v>
      </c>
    </row>
    <row r="1099" spans="31:32">
      <c r="AE1099" s="291" t="str">
        <f t="shared" si="32"/>
        <v/>
      </c>
      <c r="AF1099" s="291">
        <f t="shared" si="33"/>
        <v>0</v>
      </c>
    </row>
    <row r="1100" spans="31:32">
      <c r="AE1100" s="291" t="str">
        <f t="shared" si="32"/>
        <v/>
      </c>
      <c r="AF1100" s="291">
        <f t="shared" si="33"/>
        <v>0</v>
      </c>
    </row>
    <row r="1101" spans="31:32">
      <c r="AE1101" s="291" t="str">
        <f t="shared" si="32"/>
        <v/>
      </c>
      <c r="AF1101" s="291">
        <f t="shared" si="33"/>
        <v>0</v>
      </c>
    </row>
    <row r="1102" spans="31:32">
      <c r="AE1102" s="291" t="str">
        <f t="shared" si="32"/>
        <v/>
      </c>
      <c r="AF1102" s="291">
        <f t="shared" si="33"/>
        <v>0</v>
      </c>
    </row>
    <row r="1103" spans="31:32">
      <c r="AE1103" s="291" t="str">
        <f t="shared" si="32"/>
        <v/>
      </c>
      <c r="AF1103" s="291">
        <f t="shared" si="33"/>
        <v>0</v>
      </c>
    </row>
    <row r="1104" spans="31:32">
      <c r="AE1104" s="291" t="str">
        <f t="shared" si="32"/>
        <v/>
      </c>
      <c r="AF1104" s="291">
        <f t="shared" si="33"/>
        <v>0</v>
      </c>
    </row>
    <row r="1105" spans="31:32">
      <c r="AE1105" s="291" t="str">
        <f t="shared" si="32"/>
        <v/>
      </c>
      <c r="AF1105" s="291">
        <f t="shared" si="33"/>
        <v>0</v>
      </c>
    </row>
    <row r="1106" spans="31:32">
      <c r="AE1106" s="291" t="str">
        <f t="shared" si="32"/>
        <v/>
      </c>
      <c r="AF1106" s="291">
        <f t="shared" si="33"/>
        <v>0</v>
      </c>
    </row>
    <row r="1107" spans="31:32">
      <c r="AE1107" s="291" t="str">
        <f t="shared" si="32"/>
        <v/>
      </c>
      <c r="AF1107" s="291">
        <f t="shared" si="33"/>
        <v>0</v>
      </c>
    </row>
    <row r="1108" spans="31:32">
      <c r="AE1108" s="291" t="str">
        <f t="shared" si="32"/>
        <v/>
      </c>
      <c r="AF1108" s="291">
        <f t="shared" si="33"/>
        <v>0</v>
      </c>
    </row>
    <row r="1109" spans="31:32">
      <c r="AE1109" s="291" t="str">
        <f t="shared" si="32"/>
        <v/>
      </c>
      <c r="AF1109" s="291">
        <f t="shared" si="33"/>
        <v>0</v>
      </c>
    </row>
    <row r="1110" spans="31:32">
      <c r="AE1110" s="291" t="str">
        <f t="shared" si="32"/>
        <v/>
      </c>
      <c r="AF1110" s="291">
        <f t="shared" si="33"/>
        <v>0</v>
      </c>
    </row>
    <row r="1111" spans="31:32">
      <c r="AE1111" s="291" t="str">
        <f t="shared" si="32"/>
        <v/>
      </c>
      <c r="AF1111" s="291">
        <f t="shared" si="33"/>
        <v>0</v>
      </c>
    </row>
    <row r="1112" spans="31:32">
      <c r="AE1112" s="291" t="str">
        <f t="shared" si="32"/>
        <v/>
      </c>
      <c r="AF1112" s="291">
        <f t="shared" si="33"/>
        <v>0</v>
      </c>
    </row>
    <row r="1113" spans="31:32">
      <c r="AE1113" s="291" t="str">
        <f t="shared" si="32"/>
        <v/>
      </c>
      <c r="AF1113" s="291">
        <f t="shared" si="33"/>
        <v>0</v>
      </c>
    </row>
    <row r="1114" spans="31:32">
      <c r="AE1114" s="291" t="str">
        <f t="shared" si="32"/>
        <v/>
      </c>
      <c r="AF1114" s="291">
        <f t="shared" si="33"/>
        <v>0</v>
      </c>
    </row>
    <row r="1115" spans="31:32">
      <c r="AE1115" s="291" t="str">
        <f t="shared" ref="AE1115:AE1178" si="34">IF(AF1115&gt;0,B1115,"")</f>
        <v/>
      </c>
      <c r="AF1115" s="291">
        <f t="shared" ref="AF1115:AF1178" si="35">COUNTA(C1115,E1115:F1115,H1115:O1115,Q1115:AB1115)</f>
        <v>0</v>
      </c>
    </row>
    <row r="1116" spans="31:32">
      <c r="AE1116" s="291" t="str">
        <f t="shared" si="34"/>
        <v/>
      </c>
      <c r="AF1116" s="291">
        <f t="shared" si="35"/>
        <v>0</v>
      </c>
    </row>
    <row r="1117" spans="31:32">
      <c r="AE1117" s="291" t="str">
        <f t="shared" si="34"/>
        <v/>
      </c>
      <c r="AF1117" s="291">
        <f t="shared" si="35"/>
        <v>0</v>
      </c>
    </row>
    <row r="1118" spans="31:32">
      <c r="AE1118" s="291" t="str">
        <f t="shared" si="34"/>
        <v/>
      </c>
      <c r="AF1118" s="291">
        <f t="shared" si="35"/>
        <v>0</v>
      </c>
    </row>
    <row r="1119" spans="31:32">
      <c r="AE1119" s="291" t="str">
        <f t="shared" si="34"/>
        <v/>
      </c>
      <c r="AF1119" s="291">
        <f t="shared" si="35"/>
        <v>0</v>
      </c>
    </row>
    <row r="1120" spans="31:32">
      <c r="AE1120" s="291" t="str">
        <f t="shared" si="34"/>
        <v/>
      </c>
      <c r="AF1120" s="291">
        <f t="shared" si="35"/>
        <v>0</v>
      </c>
    </row>
    <row r="1121" spans="31:32">
      <c r="AE1121" s="291" t="str">
        <f t="shared" si="34"/>
        <v/>
      </c>
      <c r="AF1121" s="291">
        <f t="shared" si="35"/>
        <v>0</v>
      </c>
    </row>
    <row r="1122" spans="31:32">
      <c r="AE1122" s="291" t="str">
        <f t="shared" si="34"/>
        <v/>
      </c>
      <c r="AF1122" s="291">
        <f t="shared" si="35"/>
        <v>0</v>
      </c>
    </row>
    <row r="1123" spans="31:32">
      <c r="AE1123" s="291" t="str">
        <f t="shared" si="34"/>
        <v/>
      </c>
      <c r="AF1123" s="291">
        <f t="shared" si="35"/>
        <v>0</v>
      </c>
    </row>
    <row r="1124" spans="31:32">
      <c r="AE1124" s="291" t="str">
        <f t="shared" si="34"/>
        <v/>
      </c>
      <c r="AF1124" s="291">
        <f t="shared" si="35"/>
        <v>0</v>
      </c>
    </row>
    <row r="1125" spans="31:32">
      <c r="AE1125" s="291" t="str">
        <f t="shared" si="34"/>
        <v/>
      </c>
      <c r="AF1125" s="291">
        <f t="shared" si="35"/>
        <v>0</v>
      </c>
    </row>
    <row r="1126" spans="31:32">
      <c r="AE1126" s="291" t="str">
        <f t="shared" si="34"/>
        <v/>
      </c>
      <c r="AF1126" s="291">
        <f t="shared" si="35"/>
        <v>0</v>
      </c>
    </row>
    <row r="1127" spans="31:32">
      <c r="AE1127" s="291" t="str">
        <f t="shared" si="34"/>
        <v/>
      </c>
      <c r="AF1127" s="291">
        <f t="shared" si="35"/>
        <v>0</v>
      </c>
    </row>
    <row r="1128" spans="31:32">
      <c r="AE1128" s="291" t="str">
        <f t="shared" si="34"/>
        <v/>
      </c>
      <c r="AF1128" s="291">
        <f t="shared" si="35"/>
        <v>0</v>
      </c>
    </row>
    <row r="1129" spans="31:32">
      <c r="AE1129" s="291" t="str">
        <f t="shared" si="34"/>
        <v/>
      </c>
      <c r="AF1129" s="291">
        <f t="shared" si="35"/>
        <v>0</v>
      </c>
    </row>
    <row r="1130" spans="31:32">
      <c r="AE1130" s="291" t="str">
        <f t="shared" si="34"/>
        <v/>
      </c>
      <c r="AF1130" s="291">
        <f t="shared" si="35"/>
        <v>0</v>
      </c>
    </row>
    <row r="1131" spans="31:32">
      <c r="AE1131" s="291" t="str">
        <f t="shared" si="34"/>
        <v/>
      </c>
      <c r="AF1131" s="291">
        <f t="shared" si="35"/>
        <v>0</v>
      </c>
    </row>
    <row r="1132" spans="31:32">
      <c r="AE1132" s="291" t="str">
        <f t="shared" si="34"/>
        <v/>
      </c>
      <c r="AF1132" s="291">
        <f t="shared" si="35"/>
        <v>0</v>
      </c>
    </row>
    <row r="1133" spans="31:32">
      <c r="AE1133" s="291" t="str">
        <f t="shared" si="34"/>
        <v/>
      </c>
      <c r="AF1133" s="291">
        <f t="shared" si="35"/>
        <v>0</v>
      </c>
    </row>
    <row r="1134" spans="31:32">
      <c r="AE1134" s="291" t="str">
        <f t="shared" si="34"/>
        <v/>
      </c>
      <c r="AF1134" s="291">
        <f t="shared" si="35"/>
        <v>0</v>
      </c>
    </row>
    <row r="1135" spans="31:32">
      <c r="AE1135" s="291" t="str">
        <f t="shared" si="34"/>
        <v/>
      </c>
      <c r="AF1135" s="291">
        <f t="shared" si="35"/>
        <v>0</v>
      </c>
    </row>
    <row r="1136" spans="31:32">
      <c r="AE1136" s="291" t="str">
        <f t="shared" si="34"/>
        <v/>
      </c>
      <c r="AF1136" s="291">
        <f t="shared" si="35"/>
        <v>0</v>
      </c>
    </row>
    <row r="1137" spans="31:32">
      <c r="AE1137" s="291" t="str">
        <f t="shared" si="34"/>
        <v/>
      </c>
      <c r="AF1137" s="291">
        <f t="shared" si="35"/>
        <v>0</v>
      </c>
    </row>
    <row r="1138" spans="31:32">
      <c r="AE1138" s="291" t="str">
        <f t="shared" si="34"/>
        <v/>
      </c>
      <c r="AF1138" s="291">
        <f t="shared" si="35"/>
        <v>0</v>
      </c>
    </row>
    <row r="1139" spans="31:32">
      <c r="AE1139" s="291" t="str">
        <f t="shared" si="34"/>
        <v/>
      </c>
      <c r="AF1139" s="291">
        <f t="shared" si="35"/>
        <v>0</v>
      </c>
    </row>
    <row r="1140" spans="31:32">
      <c r="AE1140" s="291" t="str">
        <f t="shared" si="34"/>
        <v/>
      </c>
      <c r="AF1140" s="291">
        <f t="shared" si="35"/>
        <v>0</v>
      </c>
    </row>
    <row r="1141" spans="31:32">
      <c r="AE1141" s="291" t="str">
        <f t="shared" si="34"/>
        <v/>
      </c>
      <c r="AF1141" s="291">
        <f t="shared" si="35"/>
        <v>0</v>
      </c>
    </row>
    <row r="1142" spans="31:32">
      <c r="AE1142" s="291" t="str">
        <f t="shared" si="34"/>
        <v/>
      </c>
      <c r="AF1142" s="291">
        <f t="shared" si="35"/>
        <v>0</v>
      </c>
    </row>
    <row r="1143" spans="31:32">
      <c r="AE1143" s="291" t="str">
        <f t="shared" si="34"/>
        <v/>
      </c>
      <c r="AF1143" s="291">
        <f t="shared" si="35"/>
        <v>0</v>
      </c>
    </row>
    <row r="1144" spans="31:32">
      <c r="AE1144" s="291" t="str">
        <f t="shared" si="34"/>
        <v/>
      </c>
      <c r="AF1144" s="291">
        <f t="shared" si="35"/>
        <v>0</v>
      </c>
    </row>
    <row r="1145" spans="31:32">
      <c r="AE1145" s="291" t="str">
        <f t="shared" si="34"/>
        <v/>
      </c>
      <c r="AF1145" s="291">
        <f t="shared" si="35"/>
        <v>0</v>
      </c>
    </row>
    <row r="1146" spans="31:32">
      <c r="AE1146" s="291" t="str">
        <f t="shared" si="34"/>
        <v/>
      </c>
      <c r="AF1146" s="291">
        <f t="shared" si="35"/>
        <v>0</v>
      </c>
    </row>
    <row r="1147" spans="31:32">
      <c r="AE1147" s="291" t="str">
        <f t="shared" si="34"/>
        <v/>
      </c>
      <c r="AF1147" s="291">
        <f t="shared" si="35"/>
        <v>0</v>
      </c>
    </row>
    <row r="1148" spans="31:32">
      <c r="AE1148" s="291" t="str">
        <f t="shared" si="34"/>
        <v/>
      </c>
      <c r="AF1148" s="291">
        <f t="shared" si="35"/>
        <v>0</v>
      </c>
    </row>
    <row r="1149" spans="31:32">
      <c r="AE1149" s="291" t="str">
        <f t="shared" si="34"/>
        <v/>
      </c>
      <c r="AF1149" s="291">
        <f t="shared" si="35"/>
        <v>0</v>
      </c>
    </row>
    <row r="1150" spans="31:32">
      <c r="AE1150" s="291" t="str">
        <f t="shared" si="34"/>
        <v/>
      </c>
      <c r="AF1150" s="291">
        <f t="shared" si="35"/>
        <v>0</v>
      </c>
    </row>
    <row r="1151" spans="31:32">
      <c r="AE1151" s="291" t="str">
        <f t="shared" si="34"/>
        <v/>
      </c>
      <c r="AF1151" s="291">
        <f t="shared" si="35"/>
        <v>0</v>
      </c>
    </row>
    <row r="1152" spans="31:32">
      <c r="AE1152" s="291" t="str">
        <f t="shared" si="34"/>
        <v/>
      </c>
      <c r="AF1152" s="291">
        <f t="shared" si="35"/>
        <v>0</v>
      </c>
    </row>
    <row r="1153" spans="31:32">
      <c r="AE1153" s="291" t="str">
        <f t="shared" si="34"/>
        <v/>
      </c>
      <c r="AF1153" s="291">
        <f t="shared" si="35"/>
        <v>0</v>
      </c>
    </row>
    <row r="1154" spans="31:32">
      <c r="AE1154" s="291" t="str">
        <f t="shared" si="34"/>
        <v/>
      </c>
      <c r="AF1154" s="291">
        <f t="shared" si="35"/>
        <v>0</v>
      </c>
    </row>
    <row r="1155" spans="31:32">
      <c r="AE1155" s="291" t="str">
        <f t="shared" si="34"/>
        <v/>
      </c>
      <c r="AF1155" s="291">
        <f t="shared" si="35"/>
        <v>0</v>
      </c>
    </row>
    <row r="1156" spans="31:32">
      <c r="AE1156" s="291" t="str">
        <f t="shared" si="34"/>
        <v/>
      </c>
      <c r="AF1156" s="291">
        <f t="shared" si="35"/>
        <v>0</v>
      </c>
    </row>
    <row r="1157" spans="31:32">
      <c r="AE1157" s="291" t="str">
        <f t="shared" si="34"/>
        <v/>
      </c>
      <c r="AF1157" s="291">
        <f t="shared" si="35"/>
        <v>0</v>
      </c>
    </row>
    <row r="1158" spans="31:32">
      <c r="AE1158" s="291" t="str">
        <f t="shared" si="34"/>
        <v/>
      </c>
      <c r="AF1158" s="291">
        <f t="shared" si="35"/>
        <v>0</v>
      </c>
    </row>
    <row r="1159" spans="31:32">
      <c r="AE1159" s="291" t="str">
        <f t="shared" si="34"/>
        <v/>
      </c>
      <c r="AF1159" s="291">
        <f t="shared" si="35"/>
        <v>0</v>
      </c>
    </row>
    <row r="1160" spans="31:32">
      <c r="AE1160" s="291" t="str">
        <f t="shared" si="34"/>
        <v/>
      </c>
      <c r="AF1160" s="291">
        <f t="shared" si="35"/>
        <v>0</v>
      </c>
    </row>
    <row r="1161" spans="31:32">
      <c r="AE1161" s="291" t="str">
        <f t="shared" si="34"/>
        <v/>
      </c>
      <c r="AF1161" s="291">
        <f t="shared" si="35"/>
        <v>0</v>
      </c>
    </row>
    <row r="1162" spans="31:32">
      <c r="AE1162" s="291" t="str">
        <f t="shared" si="34"/>
        <v/>
      </c>
      <c r="AF1162" s="291">
        <f t="shared" si="35"/>
        <v>0</v>
      </c>
    </row>
    <row r="1163" spans="31:32">
      <c r="AE1163" s="291" t="str">
        <f t="shared" si="34"/>
        <v/>
      </c>
      <c r="AF1163" s="291">
        <f t="shared" si="35"/>
        <v>0</v>
      </c>
    </row>
    <row r="1164" spans="31:32">
      <c r="AE1164" s="291" t="str">
        <f t="shared" si="34"/>
        <v/>
      </c>
      <c r="AF1164" s="291">
        <f t="shared" si="35"/>
        <v>0</v>
      </c>
    </row>
    <row r="1165" spans="31:32">
      <c r="AE1165" s="291" t="str">
        <f t="shared" si="34"/>
        <v/>
      </c>
      <c r="AF1165" s="291">
        <f t="shared" si="35"/>
        <v>0</v>
      </c>
    </row>
    <row r="1166" spans="31:32">
      <c r="AE1166" s="291" t="str">
        <f t="shared" si="34"/>
        <v/>
      </c>
      <c r="AF1166" s="291">
        <f t="shared" si="35"/>
        <v>0</v>
      </c>
    </row>
    <row r="1167" spans="31:32">
      <c r="AE1167" s="291" t="str">
        <f t="shared" si="34"/>
        <v/>
      </c>
      <c r="AF1167" s="291">
        <f t="shared" si="35"/>
        <v>0</v>
      </c>
    </row>
    <row r="1168" spans="31:32">
      <c r="AE1168" s="291" t="str">
        <f t="shared" si="34"/>
        <v/>
      </c>
      <c r="AF1168" s="291">
        <f t="shared" si="35"/>
        <v>0</v>
      </c>
    </row>
    <row r="1169" spans="31:32">
      <c r="AE1169" s="291" t="str">
        <f t="shared" si="34"/>
        <v/>
      </c>
      <c r="AF1169" s="291">
        <f t="shared" si="35"/>
        <v>0</v>
      </c>
    </row>
    <row r="1170" spans="31:32">
      <c r="AE1170" s="291" t="str">
        <f t="shared" si="34"/>
        <v/>
      </c>
      <c r="AF1170" s="291">
        <f t="shared" si="35"/>
        <v>0</v>
      </c>
    </row>
    <row r="1171" spans="31:32">
      <c r="AE1171" s="291" t="str">
        <f t="shared" si="34"/>
        <v/>
      </c>
      <c r="AF1171" s="291">
        <f t="shared" si="35"/>
        <v>0</v>
      </c>
    </row>
    <row r="1172" spans="31:32">
      <c r="AE1172" s="291" t="str">
        <f t="shared" si="34"/>
        <v/>
      </c>
      <c r="AF1172" s="291">
        <f t="shared" si="35"/>
        <v>0</v>
      </c>
    </row>
    <row r="1173" spans="31:32">
      <c r="AE1173" s="291" t="str">
        <f t="shared" si="34"/>
        <v/>
      </c>
      <c r="AF1173" s="291">
        <f t="shared" si="35"/>
        <v>0</v>
      </c>
    </row>
    <row r="1174" spans="31:32">
      <c r="AE1174" s="291" t="str">
        <f t="shared" si="34"/>
        <v/>
      </c>
      <c r="AF1174" s="291">
        <f t="shared" si="35"/>
        <v>0</v>
      </c>
    </row>
    <row r="1175" spans="31:32">
      <c r="AE1175" s="291" t="str">
        <f t="shared" si="34"/>
        <v/>
      </c>
      <c r="AF1175" s="291">
        <f t="shared" si="35"/>
        <v>0</v>
      </c>
    </row>
    <row r="1176" spans="31:32">
      <c r="AE1176" s="291" t="str">
        <f t="shared" si="34"/>
        <v/>
      </c>
      <c r="AF1176" s="291">
        <f t="shared" si="35"/>
        <v>0</v>
      </c>
    </row>
    <row r="1177" spans="31:32">
      <c r="AE1177" s="291" t="str">
        <f t="shared" si="34"/>
        <v/>
      </c>
      <c r="AF1177" s="291">
        <f t="shared" si="35"/>
        <v>0</v>
      </c>
    </row>
    <row r="1178" spans="31:32">
      <c r="AE1178" s="291" t="str">
        <f t="shared" si="34"/>
        <v/>
      </c>
      <c r="AF1178" s="291">
        <f t="shared" si="35"/>
        <v>0</v>
      </c>
    </row>
    <row r="1179" spans="31:32">
      <c r="AE1179" s="291" t="str">
        <f t="shared" ref="AE1179:AE1242" si="36">IF(AF1179&gt;0,B1179,"")</f>
        <v/>
      </c>
      <c r="AF1179" s="291">
        <f t="shared" ref="AF1179:AF1242" si="37">COUNTA(C1179,E1179:F1179,H1179:O1179,Q1179:AB1179)</f>
        <v>0</v>
      </c>
    </row>
    <row r="1180" spans="31:32">
      <c r="AE1180" s="291" t="str">
        <f t="shared" si="36"/>
        <v/>
      </c>
      <c r="AF1180" s="291">
        <f t="shared" si="37"/>
        <v>0</v>
      </c>
    </row>
    <row r="1181" spans="31:32">
      <c r="AE1181" s="291" t="str">
        <f t="shared" si="36"/>
        <v/>
      </c>
      <c r="AF1181" s="291">
        <f t="shared" si="37"/>
        <v>0</v>
      </c>
    </row>
    <row r="1182" spans="31:32">
      <c r="AE1182" s="291" t="str">
        <f t="shared" si="36"/>
        <v/>
      </c>
      <c r="AF1182" s="291">
        <f t="shared" si="37"/>
        <v>0</v>
      </c>
    </row>
    <row r="1183" spans="31:32">
      <c r="AE1183" s="291" t="str">
        <f t="shared" si="36"/>
        <v/>
      </c>
      <c r="AF1183" s="291">
        <f t="shared" si="37"/>
        <v>0</v>
      </c>
    </row>
    <row r="1184" spans="31:32">
      <c r="AE1184" s="291" t="str">
        <f t="shared" si="36"/>
        <v/>
      </c>
      <c r="AF1184" s="291">
        <f t="shared" si="37"/>
        <v>0</v>
      </c>
    </row>
    <row r="1185" spans="31:32">
      <c r="AE1185" s="291" t="str">
        <f t="shared" si="36"/>
        <v/>
      </c>
      <c r="AF1185" s="291">
        <f t="shared" si="37"/>
        <v>0</v>
      </c>
    </row>
    <row r="1186" spans="31:32">
      <c r="AE1186" s="291" t="str">
        <f t="shared" si="36"/>
        <v/>
      </c>
      <c r="AF1186" s="291">
        <f t="shared" si="37"/>
        <v>0</v>
      </c>
    </row>
    <row r="1187" spans="31:32">
      <c r="AE1187" s="291" t="str">
        <f t="shared" si="36"/>
        <v/>
      </c>
      <c r="AF1187" s="291">
        <f t="shared" si="37"/>
        <v>0</v>
      </c>
    </row>
    <row r="1188" spans="31:32">
      <c r="AE1188" s="291" t="str">
        <f t="shared" si="36"/>
        <v/>
      </c>
      <c r="AF1188" s="291">
        <f t="shared" si="37"/>
        <v>0</v>
      </c>
    </row>
    <row r="1189" spans="31:32">
      <c r="AE1189" s="291" t="str">
        <f t="shared" si="36"/>
        <v/>
      </c>
      <c r="AF1189" s="291">
        <f t="shared" si="37"/>
        <v>0</v>
      </c>
    </row>
    <row r="1190" spans="31:32">
      <c r="AE1190" s="291" t="str">
        <f t="shared" si="36"/>
        <v/>
      </c>
      <c r="AF1190" s="291">
        <f t="shared" si="37"/>
        <v>0</v>
      </c>
    </row>
    <row r="1191" spans="31:32">
      <c r="AE1191" s="291" t="str">
        <f t="shared" si="36"/>
        <v/>
      </c>
      <c r="AF1191" s="291">
        <f t="shared" si="37"/>
        <v>0</v>
      </c>
    </row>
    <row r="1192" spans="31:32">
      <c r="AE1192" s="291" t="str">
        <f t="shared" si="36"/>
        <v/>
      </c>
      <c r="AF1192" s="291">
        <f t="shared" si="37"/>
        <v>0</v>
      </c>
    </row>
    <row r="1193" spans="31:32">
      <c r="AE1193" s="291" t="str">
        <f t="shared" si="36"/>
        <v/>
      </c>
      <c r="AF1193" s="291">
        <f t="shared" si="37"/>
        <v>0</v>
      </c>
    </row>
    <row r="1194" spans="31:32">
      <c r="AE1194" s="291" t="str">
        <f t="shared" si="36"/>
        <v/>
      </c>
      <c r="AF1194" s="291">
        <f t="shared" si="37"/>
        <v>0</v>
      </c>
    </row>
    <row r="1195" spans="31:32">
      <c r="AE1195" s="291" t="str">
        <f t="shared" si="36"/>
        <v/>
      </c>
      <c r="AF1195" s="291">
        <f t="shared" si="37"/>
        <v>0</v>
      </c>
    </row>
    <row r="1196" spans="31:32">
      <c r="AE1196" s="291" t="str">
        <f t="shared" si="36"/>
        <v/>
      </c>
      <c r="AF1196" s="291">
        <f t="shared" si="37"/>
        <v>0</v>
      </c>
    </row>
    <row r="1197" spans="31:32">
      <c r="AE1197" s="291" t="str">
        <f t="shared" si="36"/>
        <v/>
      </c>
      <c r="AF1197" s="291">
        <f t="shared" si="37"/>
        <v>0</v>
      </c>
    </row>
    <row r="1198" spans="31:32">
      <c r="AE1198" s="291" t="str">
        <f t="shared" si="36"/>
        <v/>
      </c>
      <c r="AF1198" s="291">
        <f t="shared" si="37"/>
        <v>0</v>
      </c>
    </row>
    <row r="1199" spans="31:32">
      <c r="AE1199" s="291" t="str">
        <f t="shared" si="36"/>
        <v/>
      </c>
      <c r="AF1199" s="291">
        <f t="shared" si="37"/>
        <v>0</v>
      </c>
    </row>
    <row r="1200" spans="31:32">
      <c r="AE1200" s="291" t="str">
        <f t="shared" si="36"/>
        <v/>
      </c>
      <c r="AF1200" s="291">
        <f t="shared" si="37"/>
        <v>0</v>
      </c>
    </row>
    <row r="1201" spans="31:32">
      <c r="AE1201" s="291" t="str">
        <f t="shared" si="36"/>
        <v/>
      </c>
      <c r="AF1201" s="291">
        <f t="shared" si="37"/>
        <v>0</v>
      </c>
    </row>
    <row r="1202" spans="31:32">
      <c r="AE1202" s="291" t="str">
        <f t="shared" si="36"/>
        <v/>
      </c>
      <c r="AF1202" s="291">
        <f t="shared" si="37"/>
        <v>0</v>
      </c>
    </row>
    <row r="1203" spans="31:32">
      <c r="AE1203" s="291" t="str">
        <f t="shared" si="36"/>
        <v/>
      </c>
      <c r="AF1203" s="291">
        <f t="shared" si="37"/>
        <v>0</v>
      </c>
    </row>
    <row r="1204" spans="31:32">
      <c r="AE1204" s="291" t="str">
        <f t="shared" si="36"/>
        <v/>
      </c>
      <c r="AF1204" s="291">
        <f t="shared" si="37"/>
        <v>0</v>
      </c>
    </row>
    <row r="1205" spans="31:32">
      <c r="AE1205" s="291" t="str">
        <f t="shared" si="36"/>
        <v/>
      </c>
      <c r="AF1205" s="291">
        <f t="shared" si="37"/>
        <v>0</v>
      </c>
    </row>
    <row r="1206" spans="31:32">
      <c r="AE1206" s="291" t="str">
        <f t="shared" si="36"/>
        <v/>
      </c>
      <c r="AF1206" s="291">
        <f t="shared" si="37"/>
        <v>0</v>
      </c>
    </row>
    <row r="1207" spans="31:32">
      <c r="AE1207" s="291" t="str">
        <f t="shared" si="36"/>
        <v/>
      </c>
      <c r="AF1207" s="291">
        <f t="shared" si="37"/>
        <v>0</v>
      </c>
    </row>
    <row r="1208" spans="31:32">
      <c r="AE1208" s="291" t="str">
        <f t="shared" si="36"/>
        <v/>
      </c>
      <c r="AF1208" s="291">
        <f t="shared" si="37"/>
        <v>0</v>
      </c>
    </row>
    <row r="1209" spans="31:32">
      <c r="AE1209" s="291" t="str">
        <f t="shared" si="36"/>
        <v/>
      </c>
      <c r="AF1209" s="291">
        <f t="shared" si="37"/>
        <v>0</v>
      </c>
    </row>
    <row r="1210" spans="31:32">
      <c r="AE1210" s="291" t="str">
        <f t="shared" si="36"/>
        <v/>
      </c>
      <c r="AF1210" s="291">
        <f t="shared" si="37"/>
        <v>0</v>
      </c>
    </row>
    <row r="1211" spans="31:32">
      <c r="AE1211" s="291" t="str">
        <f t="shared" si="36"/>
        <v/>
      </c>
      <c r="AF1211" s="291">
        <f t="shared" si="37"/>
        <v>0</v>
      </c>
    </row>
    <row r="1212" spans="31:32">
      <c r="AE1212" s="291" t="str">
        <f t="shared" si="36"/>
        <v/>
      </c>
      <c r="AF1212" s="291">
        <f t="shared" si="37"/>
        <v>0</v>
      </c>
    </row>
    <row r="1213" spans="31:32">
      <c r="AE1213" s="291" t="str">
        <f t="shared" si="36"/>
        <v/>
      </c>
      <c r="AF1213" s="291">
        <f t="shared" si="37"/>
        <v>0</v>
      </c>
    </row>
    <row r="1214" spans="31:32">
      <c r="AE1214" s="291" t="str">
        <f t="shared" si="36"/>
        <v/>
      </c>
      <c r="AF1214" s="291">
        <f t="shared" si="37"/>
        <v>0</v>
      </c>
    </row>
    <row r="1215" spans="31:32">
      <c r="AE1215" s="291" t="str">
        <f t="shared" si="36"/>
        <v/>
      </c>
      <c r="AF1215" s="291">
        <f t="shared" si="37"/>
        <v>0</v>
      </c>
    </row>
    <row r="1216" spans="31:32">
      <c r="AE1216" s="291" t="str">
        <f t="shared" si="36"/>
        <v/>
      </c>
      <c r="AF1216" s="291">
        <f t="shared" si="37"/>
        <v>0</v>
      </c>
    </row>
    <row r="1217" spans="31:32">
      <c r="AE1217" s="291" t="str">
        <f t="shared" si="36"/>
        <v/>
      </c>
      <c r="AF1217" s="291">
        <f t="shared" si="37"/>
        <v>0</v>
      </c>
    </row>
    <row r="1218" spans="31:32">
      <c r="AE1218" s="291" t="str">
        <f t="shared" si="36"/>
        <v/>
      </c>
      <c r="AF1218" s="291">
        <f t="shared" si="37"/>
        <v>0</v>
      </c>
    </row>
    <row r="1219" spans="31:32">
      <c r="AE1219" s="291" t="str">
        <f t="shared" si="36"/>
        <v/>
      </c>
      <c r="AF1219" s="291">
        <f t="shared" si="37"/>
        <v>0</v>
      </c>
    </row>
    <row r="1220" spans="31:32">
      <c r="AE1220" s="291" t="str">
        <f t="shared" si="36"/>
        <v/>
      </c>
      <c r="AF1220" s="291">
        <f t="shared" si="37"/>
        <v>0</v>
      </c>
    </row>
    <row r="1221" spans="31:32">
      <c r="AE1221" s="291" t="str">
        <f t="shared" si="36"/>
        <v/>
      </c>
      <c r="AF1221" s="291">
        <f t="shared" si="37"/>
        <v>0</v>
      </c>
    </row>
    <row r="1222" spans="31:32">
      <c r="AE1222" s="291" t="str">
        <f t="shared" si="36"/>
        <v/>
      </c>
      <c r="AF1222" s="291">
        <f t="shared" si="37"/>
        <v>0</v>
      </c>
    </row>
    <row r="1223" spans="31:32">
      <c r="AE1223" s="291" t="str">
        <f t="shared" si="36"/>
        <v/>
      </c>
      <c r="AF1223" s="291">
        <f t="shared" si="37"/>
        <v>0</v>
      </c>
    </row>
    <row r="1224" spans="31:32">
      <c r="AE1224" s="291" t="str">
        <f t="shared" si="36"/>
        <v/>
      </c>
      <c r="AF1224" s="291">
        <f t="shared" si="37"/>
        <v>0</v>
      </c>
    </row>
    <row r="1225" spans="31:32">
      <c r="AE1225" s="291" t="str">
        <f t="shared" si="36"/>
        <v/>
      </c>
      <c r="AF1225" s="291">
        <f t="shared" si="37"/>
        <v>0</v>
      </c>
    </row>
    <row r="1226" spans="31:32">
      <c r="AE1226" s="291" t="str">
        <f t="shared" si="36"/>
        <v/>
      </c>
      <c r="AF1226" s="291">
        <f t="shared" si="37"/>
        <v>0</v>
      </c>
    </row>
    <row r="1227" spans="31:32">
      <c r="AE1227" s="291" t="str">
        <f t="shared" si="36"/>
        <v/>
      </c>
      <c r="AF1227" s="291">
        <f t="shared" si="37"/>
        <v>0</v>
      </c>
    </row>
    <row r="1228" spans="31:32">
      <c r="AE1228" s="291" t="str">
        <f t="shared" si="36"/>
        <v/>
      </c>
      <c r="AF1228" s="291">
        <f t="shared" si="37"/>
        <v>0</v>
      </c>
    </row>
    <row r="1229" spans="31:32">
      <c r="AE1229" s="291" t="str">
        <f t="shared" si="36"/>
        <v/>
      </c>
      <c r="AF1229" s="291">
        <f t="shared" si="37"/>
        <v>0</v>
      </c>
    </row>
    <row r="1230" spans="31:32">
      <c r="AE1230" s="291" t="str">
        <f t="shared" si="36"/>
        <v/>
      </c>
      <c r="AF1230" s="291">
        <f t="shared" si="37"/>
        <v>0</v>
      </c>
    </row>
    <row r="1231" spans="31:32">
      <c r="AE1231" s="291" t="str">
        <f t="shared" si="36"/>
        <v/>
      </c>
      <c r="AF1231" s="291">
        <f t="shared" si="37"/>
        <v>0</v>
      </c>
    </row>
    <row r="1232" spans="31:32">
      <c r="AE1232" s="291" t="str">
        <f t="shared" si="36"/>
        <v/>
      </c>
      <c r="AF1232" s="291">
        <f t="shared" si="37"/>
        <v>0</v>
      </c>
    </row>
    <row r="1233" spans="31:32">
      <c r="AE1233" s="291" t="str">
        <f t="shared" si="36"/>
        <v/>
      </c>
      <c r="AF1233" s="291">
        <f t="shared" si="37"/>
        <v>0</v>
      </c>
    </row>
    <row r="1234" spans="31:32">
      <c r="AE1234" s="291" t="str">
        <f t="shared" si="36"/>
        <v/>
      </c>
      <c r="AF1234" s="291">
        <f t="shared" si="37"/>
        <v>0</v>
      </c>
    </row>
    <row r="1235" spans="31:32">
      <c r="AE1235" s="291" t="str">
        <f t="shared" si="36"/>
        <v/>
      </c>
      <c r="AF1235" s="291">
        <f t="shared" si="37"/>
        <v>0</v>
      </c>
    </row>
    <row r="1236" spans="31:32">
      <c r="AE1236" s="291" t="str">
        <f t="shared" si="36"/>
        <v/>
      </c>
      <c r="AF1236" s="291">
        <f t="shared" si="37"/>
        <v>0</v>
      </c>
    </row>
    <row r="1237" spans="31:32">
      <c r="AE1237" s="291" t="str">
        <f t="shared" si="36"/>
        <v/>
      </c>
      <c r="AF1237" s="291">
        <f t="shared" si="37"/>
        <v>0</v>
      </c>
    </row>
    <row r="1238" spans="31:32">
      <c r="AE1238" s="291" t="str">
        <f t="shared" si="36"/>
        <v/>
      </c>
      <c r="AF1238" s="291">
        <f t="shared" si="37"/>
        <v>0</v>
      </c>
    </row>
    <row r="1239" spans="31:32">
      <c r="AE1239" s="291" t="str">
        <f t="shared" si="36"/>
        <v/>
      </c>
      <c r="AF1239" s="291">
        <f t="shared" si="37"/>
        <v>0</v>
      </c>
    </row>
    <row r="1240" spans="31:32">
      <c r="AE1240" s="291" t="str">
        <f t="shared" si="36"/>
        <v/>
      </c>
      <c r="AF1240" s="291">
        <f t="shared" si="37"/>
        <v>0</v>
      </c>
    </row>
    <row r="1241" spans="31:32">
      <c r="AE1241" s="291" t="str">
        <f t="shared" si="36"/>
        <v/>
      </c>
      <c r="AF1241" s="291">
        <f t="shared" si="37"/>
        <v>0</v>
      </c>
    </row>
    <row r="1242" spans="31:32">
      <c r="AE1242" s="291" t="str">
        <f t="shared" si="36"/>
        <v/>
      </c>
      <c r="AF1242" s="291">
        <f t="shared" si="37"/>
        <v>0</v>
      </c>
    </row>
    <row r="1243" spans="31:32">
      <c r="AE1243" s="291" t="str">
        <f t="shared" ref="AE1243:AE1306" si="38">IF(AF1243&gt;0,B1243,"")</f>
        <v/>
      </c>
      <c r="AF1243" s="291">
        <f t="shared" ref="AF1243:AF1306" si="39">COUNTA(C1243,E1243:F1243,H1243:O1243,Q1243:AB1243)</f>
        <v>0</v>
      </c>
    </row>
    <row r="1244" spans="31:32">
      <c r="AE1244" s="291" t="str">
        <f t="shared" si="38"/>
        <v/>
      </c>
      <c r="AF1244" s="291">
        <f t="shared" si="39"/>
        <v>0</v>
      </c>
    </row>
    <row r="1245" spans="31:32">
      <c r="AE1245" s="291" t="str">
        <f t="shared" si="38"/>
        <v/>
      </c>
      <c r="AF1245" s="291">
        <f t="shared" si="39"/>
        <v>0</v>
      </c>
    </row>
    <row r="1246" spans="31:32">
      <c r="AE1246" s="291" t="str">
        <f t="shared" si="38"/>
        <v/>
      </c>
      <c r="AF1246" s="291">
        <f t="shared" si="39"/>
        <v>0</v>
      </c>
    </row>
    <row r="1247" spans="31:32">
      <c r="AE1247" s="291" t="str">
        <f t="shared" si="38"/>
        <v/>
      </c>
      <c r="AF1247" s="291">
        <f t="shared" si="39"/>
        <v>0</v>
      </c>
    </row>
    <row r="1248" spans="31:32">
      <c r="AE1248" s="291" t="str">
        <f t="shared" si="38"/>
        <v/>
      </c>
      <c r="AF1248" s="291">
        <f t="shared" si="39"/>
        <v>0</v>
      </c>
    </row>
    <row r="1249" spans="31:32">
      <c r="AE1249" s="291" t="str">
        <f t="shared" si="38"/>
        <v/>
      </c>
      <c r="AF1249" s="291">
        <f t="shared" si="39"/>
        <v>0</v>
      </c>
    </row>
    <row r="1250" spans="31:32">
      <c r="AE1250" s="291" t="str">
        <f t="shared" si="38"/>
        <v/>
      </c>
      <c r="AF1250" s="291">
        <f t="shared" si="39"/>
        <v>0</v>
      </c>
    </row>
    <row r="1251" spans="31:32">
      <c r="AE1251" s="291" t="str">
        <f t="shared" si="38"/>
        <v/>
      </c>
      <c r="AF1251" s="291">
        <f t="shared" si="39"/>
        <v>0</v>
      </c>
    </row>
    <row r="1252" spans="31:32">
      <c r="AE1252" s="291" t="str">
        <f t="shared" si="38"/>
        <v/>
      </c>
      <c r="AF1252" s="291">
        <f t="shared" si="39"/>
        <v>0</v>
      </c>
    </row>
    <row r="1253" spans="31:32">
      <c r="AE1253" s="291" t="str">
        <f t="shared" si="38"/>
        <v/>
      </c>
      <c r="AF1253" s="291">
        <f t="shared" si="39"/>
        <v>0</v>
      </c>
    </row>
    <row r="1254" spans="31:32">
      <c r="AE1254" s="291" t="str">
        <f t="shared" si="38"/>
        <v/>
      </c>
      <c r="AF1254" s="291">
        <f t="shared" si="39"/>
        <v>0</v>
      </c>
    </row>
    <row r="1255" spans="31:32">
      <c r="AE1255" s="291" t="str">
        <f t="shared" si="38"/>
        <v/>
      </c>
      <c r="AF1255" s="291">
        <f t="shared" si="39"/>
        <v>0</v>
      </c>
    </row>
    <row r="1256" spans="31:32">
      <c r="AE1256" s="291" t="str">
        <f t="shared" si="38"/>
        <v/>
      </c>
      <c r="AF1256" s="291">
        <f t="shared" si="39"/>
        <v>0</v>
      </c>
    </row>
    <row r="1257" spans="31:32">
      <c r="AE1257" s="291" t="str">
        <f t="shared" si="38"/>
        <v/>
      </c>
      <c r="AF1257" s="291">
        <f t="shared" si="39"/>
        <v>0</v>
      </c>
    </row>
    <row r="1258" spans="31:32">
      <c r="AE1258" s="291" t="str">
        <f t="shared" si="38"/>
        <v/>
      </c>
      <c r="AF1258" s="291">
        <f t="shared" si="39"/>
        <v>0</v>
      </c>
    </row>
    <row r="1259" spans="31:32">
      <c r="AE1259" s="291" t="str">
        <f t="shared" si="38"/>
        <v/>
      </c>
      <c r="AF1259" s="291">
        <f t="shared" si="39"/>
        <v>0</v>
      </c>
    </row>
    <row r="1260" spans="31:32">
      <c r="AE1260" s="291" t="str">
        <f t="shared" si="38"/>
        <v/>
      </c>
      <c r="AF1260" s="291">
        <f t="shared" si="39"/>
        <v>0</v>
      </c>
    </row>
    <row r="1261" spans="31:32">
      <c r="AE1261" s="291" t="str">
        <f t="shared" si="38"/>
        <v/>
      </c>
      <c r="AF1261" s="291">
        <f t="shared" si="39"/>
        <v>0</v>
      </c>
    </row>
    <row r="1262" spans="31:32">
      <c r="AE1262" s="291" t="str">
        <f t="shared" si="38"/>
        <v/>
      </c>
      <c r="AF1262" s="291">
        <f t="shared" si="39"/>
        <v>0</v>
      </c>
    </row>
    <row r="1263" spans="31:32">
      <c r="AE1263" s="291" t="str">
        <f t="shared" si="38"/>
        <v/>
      </c>
      <c r="AF1263" s="291">
        <f t="shared" si="39"/>
        <v>0</v>
      </c>
    </row>
    <row r="1264" spans="31:32">
      <c r="AE1264" s="291" t="str">
        <f t="shared" si="38"/>
        <v/>
      </c>
      <c r="AF1264" s="291">
        <f t="shared" si="39"/>
        <v>0</v>
      </c>
    </row>
    <row r="1265" spans="31:32">
      <c r="AE1265" s="291" t="str">
        <f t="shared" si="38"/>
        <v/>
      </c>
      <c r="AF1265" s="291">
        <f t="shared" si="39"/>
        <v>0</v>
      </c>
    </row>
    <row r="1266" spans="31:32">
      <c r="AE1266" s="291" t="str">
        <f t="shared" si="38"/>
        <v/>
      </c>
      <c r="AF1266" s="291">
        <f t="shared" si="39"/>
        <v>0</v>
      </c>
    </row>
    <row r="1267" spans="31:32">
      <c r="AE1267" s="291" t="str">
        <f t="shared" si="38"/>
        <v/>
      </c>
      <c r="AF1267" s="291">
        <f t="shared" si="39"/>
        <v>0</v>
      </c>
    </row>
    <row r="1268" spans="31:32">
      <c r="AE1268" s="291" t="str">
        <f t="shared" si="38"/>
        <v/>
      </c>
      <c r="AF1268" s="291">
        <f t="shared" si="39"/>
        <v>0</v>
      </c>
    </row>
    <row r="1269" spans="31:32">
      <c r="AE1269" s="291" t="str">
        <f t="shared" si="38"/>
        <v/>
      </c>
      <c r="AF1269" s="291">
        <f t="shared" si="39"/>
        <v>0</v>
      </c>
    </row>
    <row r="1270" spans="31:32">
      <c r="AE1270" s="291" t="str">
        <f t="shared" si="38"/>
        <v/>
      </c>
      <c r="AF1270" s="291">
        <f t="shared" si="39"/>
        <v>0</v>
      </c>
    </row>
    <row r="1271" spans="31:32">
      <c r="AE1271" s="291" t="str">
        <f t="shared" si="38"/>
        <v/>
      </c>
      <c r="AF1271" s="291">
        <f t="shared" si="39"/>
        <v>0</v>
      </c>
    </row>
    <row r="1272" spans="31:32">
      <c r="AE1272" s="291" t="str">
        <f t="shared" si="38"/>
        <v/>
      </c>
      <c r="AF1272" s="291">
        <f t="shared" si="39"/>
        <v>0</v>
      </c>
    </row>
    <row r="1273" spans="31:32">
      <c r="AE1273" s="291" t="str">
        <f t="shared" si="38"/>
        <v/>
      </c>
      <c r="AF1273" s="291">
        <f t="shared" si="39"/>
        <v>0</v>
      </c>
    </row>
    <row r="1274" spans="31:32">
      <c r="AE1274" s="291" t="str">
        <f t="shared" si="38"/>
        <v/>
      </c>
      <c r="AF1274" s="291">
        <f t="shared" si="39"/>
        <v>0</v>
      </c>
    </row>
    <row r="1275" spans="31:32">
      <c r="AE1275" s="291" t="str">
        <f t="shared" si="38"/>
        <v/>
      </c>
      <c r="AF1275" s="291">
        <f t="shared" si="39"/>
        <v>0</v>
      </c>
    </row>
    <row r="1276" spans="31:32">
      <c r="AE1276" s="291" t="str">
        <f t="shared" si="38"/>
        <v/>
      </c>
      <c r="AF1276" s="291">
        <f t="shared" si="39"/>
        <v>0</v>
      </c>
    </row>
    <row r="1277" spans="31:32">
      <c r="AE1277" s="291" t="str">
        <f t="shared" si="38"/>
        <v/>
      </c>
      <c r="AF1277" s="291">
        <f t="shared" si="39"/>
        <v>0</v>
      </c>
    </row>
    <row r="1278" spans="31:32">
      <c r="AE1278" s="291" t="str">
        <f t="shared" si="38"/>
        <v/>
      </c>
      <c r="AF1278" s="291">
        <f t="shared" si="39"/>
        <v>0</v>
      </c>
    </row>
    <row r="1279" spans="31:32">
      <c r="AE1279" s="291" t="str">
        <f t="shared" si="38"/>
        <v/>
      </c>
      <c r="AF1279" s="291">
        <f t="shared" si="39"/>
        <v>0</v>
      </c>
    </row>
    <row r="1280" spans="31:32">
      <c r="AE1280" s="291" t="str">
        <f t="shared" si="38"/>
        <v/>
      </c>
      <c r="AF1280" s="291">
        <f t="shared" si="39"/>
        <v>0</v>
      </c>
    </row>
    <row r="1281" spans="31:32">
      <c r="AE1281" s="291" t="str">
        <f t="shared" si="38"/>
        <v/>
      </c>
      <c r="AF1281" s="291">
        <f t="shared" si="39"/>
        <v>0</v>
      </c>
    </row>
    <row r="1282" spans="31:32">
      <c r="AE1282" s="291" t="str">
        <f t="shared" si="38"/>
        <v/>
      </c>
      <c r="AF1282" s="291">
        <f t="shared" si="39"/>
        <v>0</v>
      </c>
    </row>
    <row r="1283" spans="31:32">
      <c r="AE1283" s="291" t="str">
        <f t="shared" si="38"/>
        <v/>
      </c>
      <c r="AF1283" s="291">
        <f t="shared" si="39"/>
        <v>0</v>
      </c>
    </row>
    <row r="1284" spans="31:32">
      <c r="AE1284" s="291" t="str">
        <f t="shared" si="38"/>
        <v/>
      </c>
      <c r="AF1284" s="291">
        <f t="shared" si="39"/>
        <v>0</v>
      </c>
    </row>
    <row r="1285" spans="31:32">
      <c r="AE1285" s="291" t="str">
        <f t="shared" si="38"/>
        <v/>
      </c>
      <c r="AF1285" s="291">
        <f t="shared" si="39"/>
        <v>0</v>
      </c>
    </row>
    <row r="1286" spans="31:32">
      <c r="AE1286" s="291" t="str">
        <f t="shared" si="38"/>
        <v/>
      </c>
      <c r="AF1286" s="291">
        <f t="shared" si="39"/>
        <v>0</v>
      </c>
    </row>
    <row r="1287" spans="31:32">
      <c r="AE1287" s="291" t="str">
        <f t="shared" si="38"/>
        <v/>
      </c>
      <c r="AF1287" s="291">
        <f t="shared" si="39"/>
        <v>0</v>
      </c>
    </row>
    <row r="1288" spans="31:32">
      <c r="AE1288" s="291" t="str">
        <f t="shared" si="38"/>
        <v/>
      </c>
      <c r="AF1288" s="291">
        <f t="shared" si="39"/>
        <v>0</v>
      </c>
    </row>
    <row r="1289" spans="31:32">
      <c r="AE1289" s="291" t="str">
        <f t="shared" si="38"/>
        <v/>
      </c>
      <c r="AF1289" s="291">
        <f t="shared" si="39"/>
        <v>0</v>
      </c>
    </row>
    <row r="1290" spans="31:32">
      <c r="AE1290" s="291" t="str">
        <f t="shared" si="38"/>
        <v/>
      </c>
      <c r="AF1290" s="291">
        <f t="shared" si="39"/>
        <v>0</v>
      </c>
    </row>
    <row r="1291" spans="31:32">
      <c r="AE1291" s="291" t="str">
        <f t="shared" si="38"/>
        <v/>
      </c>
      <c r="AF1291" s="291">
        <f t="shared" si="39"/>
        <v>0</v>
      </c>
    </row>
    <row r="1292" spans="31:32">
      <c r="AE1292" s="291" t="str">
        <f t="shared" si="38"/>
        <v/>
      </c>
      <c r="AF1292" s="291">
        <f t="shared" si="39"/>
        <v>0</v>
      </c>
    </row>
    <row r="1293" spans="31:32">
      <c r="AE1293" s="291" t="str">
        <f t="shared" si="38"/>
        <v/>
      </c>
      <c r="AF1293" s="291">
        <f t="shared" si="39"/>
        <v>0</v>
      </c>
    </row>
    <row r="1294" spans="31:32">
      <c r="AE1294" s="291" t="str">
        <f t="shared" si="38"/>
        <v/>
      </c>
      <c r="AF1294" s="291">
        <f t="shared" si="39"/>
        <v>0</v>
      </c>
    </row>
    <row r="1295" spans="31:32">
      <c r="AE1295" s="291" t="str">
        <f t="shared" si="38"/>
        <v/>
      </c>
      <c r="AF1295" s="291">
        <f t="shared" si="39"/>
        <v>0</v>
      </c>
    </row>
    <row r="1296" spans="31:32">
      <c r="AE1296" s="291" t="str">
        <f t="shared" si="38"/>
        <v/>
      </c>
      <c r="AF1296" s="291">
        <f t="shared" si="39"/>
        <v>0</v>
      </c>
    </row>
    <row r="1297" spans="31:32">
      <c r="AE1297" s="291" t="str">
        <f t="shared" si="38"/>
        <v/>
      </c>
      <c r="AF1297" s="291">
        <f t="shared" si="39"/>
        <v>0</v>
      </c>
    </row>
    <row r="1298" spans="31:32">
      <c r="AE1298" s="291" t="str">
        <f t="shared" si="38"/>
        <v/>
      </c>
      <c r="AF1298" s="291">
        <f t="shared" si="39"/>
        <v>0</v>
      </c>
    </row>
    <row r="1299" spans="31:32">
      <c r="AE1299" s="291" t="str">
        <f t="shared" si="38"/>
        <v/>
      </c>
      <c r="AF1299" s="291">
        <f t="shared" si="39"/>
        <v>0</v>
      </c>
    </row>
    <row r="1300" spans="31:32">
      <c r="AE1300" s="291" t="str">
        <f t="shared" si="38"/>
        <v/>
      </c>
      <c r="AF1300" s="291">
        <f t="shared" si="39"/>
        <v>0</v>
      </c>
    </row>
    <row r="1301" spans="31:32">
      <c r="AE1301" s="291" t="str">
        <f t="shared" si="38"/>
        <v/>
      </c>
      <c r="AF1301" s="291">
        <f t="shared" si="39"/>
        <v>0</v>
      </c>
    </row>
    <row r="1302" spans="31:32">
      <c r="AE1302" s="291" t="str">
        <f t="shared" si="38"/>
        <v/>
      </c>
      <c r="AF1302" s="291">
        <f t="shared" si="39"/>
        <v>0</v>
      </c>
    </row>
    <row r="1303" spans="31:32">
      <c r="AE1303" s="291" t="str">
        <f t="shared" si="38"/>
        <v/>
      </c>
      <c r="AF1303" s="291">
        <f t="shared" si="39"/>
        <v>0</v>
      </c>
    </row>
    <row r="1304" spans="31:32">
      <c r="AE1304" s="291" t="str">
        <f t="shared" si="38"/>
        <v/>
      </c>
      <c r="AF1304" s="291">
        <f t="shared" si="39"/>
        <v>0</v>
      </c>
    </row>
    <row r="1305" spans="31:32">
      <c r="AE1305" s="291" t="str">
        <f t="shared" si="38"/>
        <v/>
      </c>
      <c r="AF1305" s="291">
        <f t="shared" si="39"/>
        <v>0</v>
      </c>
    </row>
    <row r="1306" spans="31:32">
      <c r="AE1306" s="291" t="str">
        <f t="shared" si="38"/>
        <v/>
      </c>
      <c r="AF1306" s="291">
        <f t="shared" si="39"/>
        <v>0</v>
      </c>
    </row>
    <row r="1307" spans="31:32">
      <c r="AE1307" s="291" t="str">
        <f t="shared" ref="AE1307:AE1370" si="40">IF(AF1307&gt;0,B1307,"")</f>
        <v/>
      </c>
      <c r="AF1307" s="291">
        <f t="shared" ref="AF1307:AF1370" si="41">COUNTA(C1307,E1307:F1307,H1307:O1307,Q1307:AB1307)</f>
        <v>0</v>
      </c>
    </row>
    <row r="1308" spans="31:32">
      <c r="AE1308" s="291" t="str">
        <f t="shared" si="40"/>
        <v/>
      </c>
      <c r="AF1308" s="291">
        <f t="shared" si="41"/>
        <v>0</v>
      </c>
    </row>
    <row r="1309" spans="31:32">
      <c r="AE1309" s="291" t="str">
        <f t="shared" si="40"/>
        <v/>
      </c>
      <c r="AF1309" s="291">
        <f t="shared" si="41"/>
        <v>0</v>
      </c>
    </row>
    <row r="1310" spans="31:32">
      <c r="AE1310" s="291" t="str">
        <f t="shared" si="40"/>
        <v/>
      </c>
      <c r="AF1310" s="291">
        <f t="shared" si="41"/>
        <v>0</v>
      </c>
    </row>
    <row r="1311" spans="31:32">
      <c r="AE1311" s="291" t="str">
        <f t="shared" si="40"/>
        <v/>
      </c>
      <c r="AF1311" s="291">
        <f t="shared" si="41"/>
        <v>0</v>
      </c>
    </row>
    <row r="1312" spans="31:32">
      <c r="AE1312" s="291" t="str">
        <f t="shared" si="40"/>
        <v/>
      </c>
      <c r="AF1312" s="291">
        <f t="shared" si="41"/>
        <v>0</v>
      </c>
    </row>
    <row r="1313" spans="31:32">
      <c r="AE1313" s="291" t="str">
        <f t="shared" si="40"/>
        <v/>
      </c>
      <c r="AF1313" s="291">
        <f t="shared" si="41"/>
        <v>0</v>
      </c>
    </row>
    <row r="1314" spans="31:32">
      <c r="AE1314" s="291" t="str">
        <f t="shared" si="40"/>
        <v/>
      </c>
      <c r="AF1314" s="291">
        <f t="shared" si="41"/>
        <v>0</v>
      </c>
    </row>
    <row r="1315" spans="31:32">
      <c r="AE1315" s="291" t="str">
        <f t="shared" si="40"/>
        <v/>
      </c>
      <c r="AF1315" s="291">
        <f t="shared" si="41"/>
        <v>0</v>
      </c>
    </row>
    <row r="1316" spans="31:32">
      <c r="AE1316" s="291" t="str">
        <f t="shared" si="40"/>
        <v/>
      </c>
      <c r="AF1316" s="291">
        <f t="shared" si="41"/>
        <v>0</v>
      </c>
    </row>
    <row r="1317" spans="31:32">
      <c r="AE1317" s="291" t="str">
        <f t="shared" si="40"/>
        <v/>
      </c>
      <c r="AF1317" s="291">
        <f t="shared" si="41"/>
        <v>0</v>
      </c>
    </row>
    <row r="1318" spans="31:32">
      <c r="AE1318" s="291" t="str">
        <f t="shared" si="40"/>
        <v/>
      </c>
      <c r="AF1318" s="291">
        <f t="shared" si="41"/>
        <v>0</v>
      </c>
    </row>
    <row r="1319" spans="31:32">
      <c r="AE1319" s="291" t="str">
        <f t="shared" si="40"/>
        <v/>
      </c>
      <c r="AF1319" s="291">
        <f t="shared" si="41"/>
        <v>0</v>
      </c>
    </row>
    <row r="1320" spans="31:32">
      <c r="AE1320" s="291" t="str">
        <f t="shared" si="40"/>
        <v/>
      </c>
      <c r="AF1320" s="291">
        <f t="shared" si="41"/>
        <v>0</v>
      </c>
    </row>
    <row r="1321" spans="31:32">
      <c r="AE1321" s="291" t="str">
        <f t="shared" si="40"/>
        <v/>
      </c>
      <c r="AF1321" s="291">
        <f t="shared" si="41"/>
        <v>0</v>
      </c>
    </row>
    <row r="1322" spans="31:32">
      <c r="AE1322" s="291" t="str">
        <f t="shared" si="40"/>
        <v/>
      </c>
      <c r="AF1322" s="291">
        <f t="shared" si="41"/>
        <v>0</v>
      </c>
    </row>
    <row r="1323" spans="31:32">
      <c r="AE1323" s="291" t="str">
        <f t="shared" si="40"/>
        <v/>
      </c>
      <c r="AF1323" s="291">
        <f t="shared" si="41"/>
        <v>0</v>
      </c>
    </row>
    <row r="1324" spans="31:32">
      <c r="AE1324" s="291" t="str">
        <f t="shared" si="40"/>
        <v/>
      </c>
      <c r="AF1324" s="291">
        <f t="shared" si="41"/>
        <v>0</v>
      </c>
    </row>
    <row r="1325" spans="31:32">
      <c r="AE1325" s="291" t="str">
        <f t="shared" si="40"/>
        <v/>
      </c>
      <c r="AF1325" s="291">
        <f t="shared" si="41"/>
        <v>0</v>
      </c>
    </row>
    <row r="1326" spans="31:32">
      <c r="AE1326" s="291" t="str">
        <f t="shared" si="40"/>
        <v/>
      </c>
      <c r="AF1326" s="291">
        <f t="shared" si="41"/>
        <v>0</v>
      </c>
    </row>
    <row r="1327" spans="31:32">
      <c r="AE1327" s="291" t="str">
        <f t="shared" si="40"/>
        <v/>
      </c>
      <c r="AF1327" s="291">
        <f t="shared" si="41"/>
        <v>0</v>
      </c>
    </row>
    <row r="1328" spans="31:32">
      <c r="AE1328" s="291" t="str">
        <f t="shared" si="40"/>
        <v/>
      </c>
      <c r="AF1328" s="291">
        <f t="shared" si="41"/>
        <v>0</v>
      </c>
    </row>
    <row r="1329" spans="31:32">
      <c r="AE1329" s="291" t="str">
        <f t="shared" si="40"/>
        <v/>
      </c>
      <c r="AF1329" s="291">
        <f t="shared" si="41"/>
        <v>0</v>
      </c>
    </row>
    <row r="1330" spans="31:32">
      <c r="AE1330" s="291" t="str">
        <f t="shared" si="40"/>
        <v/>
      </c>
      <c r="AF1330" s="291">
        <f t="shared" si="41"/>
        <v>0</v>
      </c>
    </row>
    <row r="1331" spans="31:32">
      <c r="AE1331" s="291" t="str">
        <f t="shared" si="40"/>
        <v/>
      </c>
      <c r="AF1331" s="291">
        <f t="shared" si="41"/>
        <v>0</v>
      </c>
    </row>
    <row r="1332" spans="31:32">
      <c r="AE1332" s="291" t="str">
        <f t="shared" si="40"/>
        <v/>
      </c>
      <c r="AF1332" s="291">
        <f t="shared" si="41"/>
        <v>0</v>
      </c>
    </row>
    <row r="1333" spans="31:32">
      <c r="AE1333" s="291" t="str">
        <f t="shared" si="40"/>
        <v/>
      </c>
      <c r="AF1333" s="291">
        <f t="shared" si="41"/>
        <v>0</v>
      </c>
    </row>
    <row r="1334" spans="31:32">
      <c r="AE1334" s="291" t="str">
        <f t="shared" si="40"/>
        <v/>
      </c>
      <c r="AF1334" s="291">
        <f t="shared" si="41"/>
        <v>0</v>
      </c>
    </row>
    <row r="1335" spans="31:32">
      <c r="AE1335" s="291" t="str">
        <f t="shared" si="40"/>
        <v/>
      </c>
      <c r="AF1335" s="291">
        <f t="shared" si="41"/>
        <v>0</v>
      </c>
    </row>
    <row r="1336" spans="31:32">
      <c r="AE1336" s="291" t="str">
        <f t="shared" si="40"/>
        <v/>
      </c>
      <c r="AF1336" s="291">
        <f t="shared" si="41"/>
        <v>0</v>
      </c>
    </row>
    <row r="1337" spans="31:32">
      <c r="AE1337" s="291" t="str">
        <f t="shared" si="40"/>
        <v/>
      </c>
      <c r="AF1337" s="291">
        <f t="shared" si="41"/>
        <v>0</v>
      </c>
    </row>
    <row r="1338" spans="31:32">
      <c r="AE1338" s="291" t="str">
        <f t="shared" si="40"/>
        <v/>
      </c>
      <c r="AF1338" s="291">
        <f t="shared" si="41"/>
        <v>0</v>
      </c>
    </row>
    <row r="1339" spans="31:32">
      <c r="AE1339" s="291" t="str">
        <f t="shared" si="40"/>
        <v/>
      </c>
      <c r="AF1339" s="291">
        <f t="shared" si="41"/>
        <v>0</v>
      </c>
    </row>
    <row r="1340" spans="31:32">
      <c r="AE1340" s="291" t="str">
        <f t="shared" si="40"/>
        <v/>
      </c>
      <c r="AF1340" s="291">
        <f t="shared" si="41"/>
        <v>0</v>
      </c>
    </row>
    <row r="1341" spans="31:32">
      <c r="AE1341" s="291" t="str">
        <f t="shared" si="40"/>
        <v/>
      </c>
      <c r="AF1341" s="291">
        <f t="shared" si="41"/>
        <v>0</v>
      </c>
    </row>
    <row r="1342" spans="31:32">
      <c r="AE1342" s="291" t="str">
        <f t="shared" si="40"/>
        <v/>
      </c>
      <c r="AF1342" s="291">
        <f t="shared" si="41"/>
        <v>0</v>
      </c>
    </row>
    <row r="1343" spans="31:32">
      <c r="AE1343" s="291" t="str">
        <f t="shared" si="40"/>
        <v/>
      </c>
      <c r="AF1343" s="291">
        <f t="shared" si="41"/>
        <v>0</v>
      </c>
    </row>
    <row r="1344" spans="31:32">
      <c r="AE1344" s="291" t="str">
        <f t="shared" si="40"/>
        <v/>
      </c>
      <c r="AF1344" s="291">
        <f t="shared" si="41"/>
        <v>0</v>
      </c>
    </row>
    <row r="1345" spans="31:32">
      <c r="AE1345" s="291" t="str">
        <f t="shared" si="40"/>
        <v/>
      </c>
      <c r="AF1345" s="291">
        <f t="shared" si="41"/>
        <v>0</v>
      </c>
    </row>
    <row r="1346" spans="31:32">
      <c r="AE1346" s="291" t="str">
        <f t="shared" si="40"/>
        <v/>
      </c>
      <c r="AF1346" s="291">
        <f t="shared" si="41"/>
        <v>0</v>
      </c>
    </row>
    <row r="1347" spans="31:32">
      <c r="AE1347" s="291" t="str">
        <f t="shared" si="40"/>
        <v/>
      </c>
      <c r="AF1347" s="291">
        <f t="shared" si="41"/>
        <v>0</v>
      </c>
    </row>
    <row r="1348" spans="31:32">
      <c r="AE1348" s="291" t="str">
        <f t="shared" si="40"/>
        <v/>
      </c>
      <c r="AF1348" s="291">
        <f t="shared" si="41"/>
        <v>0</v>
      </c>
    </row>
    <row r="1349" spans="31:32">
      <c r="AE1349" s="291" t="str">
        <f t="shared" si="40"/>
        <v/>
      </c>
      <c r="AF1349" s="291">
        <f t="shared" si="41"/>
        <v>0</v>
      </c>
    </row>
    <row r="1350" spans="31:32">
      <c r="AE1350" s="291" t="str">
        <f t="shared" si="40"/>
        <v/>
      </c>
      <c r="AF1350" s="291">
        <f t="shared" si="41"/>
        <v>0</v>
      </c>
    </row>
    <row r="1351" spans="31:32">
      <c r="AE1351" s="291" t="str">
        <f t="shared" si="40"/>
        <v/>
      </c>
      <c r="AF1351" s="291">
        <f t="shared" si="41"/>
        <v>0</v>
      </c>
    </row>
    <row r="1352" spans="31:32">
      <c r="AE1352" s="291" t="str">
        <f t="shared" si="40"/>
        <v/>
      </c>
      <c r="AF1352" s="291">
        <f t="shared" si="41"/>
        <v>0</v>
      </c>
    </row>
    <row r="1353" spans="31:32">
      <c r="AE1353" s="291" t="str">
        <f t="shared" si="40"/>
        <v/>
      </c>
      <c r="AF1353" s="291">
        <f t="shared" si="41"/>
        <v>0</v>
      </c>
    </row>
    <row r="1354" spans="31:32">
      <c r="AE1354" s="291" t="str">
        <f t="shared" si="40"/>
        <v/>
      </c>
      <c r="AF1354" s="291">
        <f t="shared" si="41"/>
        <v>0</v>
      </c>
    </row>
    <row r="1355" spans="31:32">
      <c r="AE1355" s="291" t="str">
        <f t="shared" si="40"/>
        <v/>
      </c>
      <c r="AF1355" s="291">
        <f t="shared" si="41"/>
        <v>0</v>
      </c>
    </row>
    <row r="1356" spans="31:32">
      <c r="AE1356" s="291" t="str">
        <f t="shared" si="40"/>
        <v/>
      </c>
      <c r="AF1356" s="291">
        <f t="shared" si="41"/>
        <v>0</v>
      </c>
    </row>
    <row r="1357" spans="31:32">
      <c r="AE1357" s="291" t="str">
        <f t="shared" si="40"/>
        <v/>
      </c>
      <c r="AF1357" s="291">
        <f t="shared" si="41"/>
        <v>0</v>
      </c>
    </row>
    <row r="1358" spans="31:32">
      <c r="AE1358" s="291" t="str">
        <f t="shared" si="40"/>
        <v/>
      </c>
      <c r="AF1358" s="291">
        <f t="shared" si="41"/>
        <v>0</v>
      </c>
    </row>
    <row r="1359" spans="31:32">
      <c r="AE1359" s="291" t="str">
        <f t="shared" si="40"/>
        <v/>
      </c>
      <c r="AF1359" s="291">
        <f t="shared" si="41"/>
        <v>0</v>
      </c>
    </row>
    <row r="1360" spans="31:32">
      <c r="AE1360" s="291" t="str">
        <f t="shared" si="40"/>
        <v/>
      </c>
      <c r="AF1360" s="291">
        <f t="shared" si="41"/>
        <v>0</v>
      </c>
    </row>
    <row r="1361" spans="31:32">
      <c r="AE1361" s="291" t="str">
        <f t="shared" si="40"/>
        <v/>
      </c>
      <c r="AF1361" s="291">
        <f t="shared" si="41"/>
        <v>0</v>
      </c>
    </row>
    <row r="1362" spans="31:32">
      <c r="AE1362" s="291" t="str">
        <f t="shared" si="40"/>
        <v/>
      </c>
      <c r="AF1362" s="291">
        <f t="shared" si="41"/>
        <v>0</v>
      </c>
    </row>
    <row r="1363" spans="31:32">
      <c r="AE1363" s="291" t="str">
        <f t="shared" si="40"/>
        <v/>
      </c>
      <c r="AF1363" s="291">
        <f t="shared" si="41"/>
        <v>0</v>
      </c>
    </row>
    <row r="1364" spans="31:32">
      <c r="AE1364" s="291" t="str">
        <f t="shared" si="40"/>
        <v/>
      </c>
      <c r="AF1364" s="291">
        <f t="shared" si="41"/>
        <v>0</v>
      </c>
    </row>
    <row r="1365" spans="31:32">
      <c r="AE1365" s="291" t="str">
        <f t="shared" si="40"/>
        <v/>
      </c>
      <c r="AF1365" s="291">
        <f t="shared" si="41"/>
        <v>0</v>
      </c>
    </row>
    <row r="1366" spans="31:32">
      <c r="AE1366" s="291" t="str">
        <f t="shared" si="40"/>
        <v/>
      </c>
      <c r="AF1366" s="291">
        <f t="shared" si="41"/>
        <v>0</v>
      </c>
    </row>
    <row r="1367" spans="31:32">
      <c r="AE1367" s="291" t="str">
        <f t="shared" si="40"/>
        <v/>
      </c>
      <c r="AF1367" s="291">
        <f t="shared" si="41"/>
        <v>0</v>
      </c>
    </row>
    <row r="1368" spans="31:32">
      <c r="AE1368" s="291" t="str">
        <f t="shared" si="40"/>
        <v/>
      </c>
      <c r="AF1368" s="291">
        <f t="shared" si="41"/>
        <v>0</v>
      </c>
    </row>
    <row r="1369" spans="31:32">
      <c r="AE1369" s="291" t="str">
        <f t="shared" si="40"/>
        <v/>
      </c>
      <c r="AF1369" s="291">
        <f t="shared" si="41"/>
        <v>0</v>
      </c>
    </row>
    <row r="1370" spans="31:32">
      <c r="AE1370" s="291" t="str">
        <f t="shared" si="40"/>
        <v/>
      </c>
      <c r="AF1370" s="291">
        <f t="shared" si="41"/>
        <v>0</v>
      </c>
    </row>
    <row r="1371" spans="31:32">
      <c r="AE1371" s="291" t="str">
        <f t="shared" ref="AE1371:AE1434" si="42">IF(AF1371&gt;0,B1371,"")</f>
        <v/>
      </c>
      <c r="AF1371" s="291">
        <f t="shared" ref="AF1371:AF1434" si="43">COUNTA(C1371,E1371:F1371,H1371:O1371,Q1371:AB1371)</f>
        <v>0</v>
      </c>
    </row>
    <row r="1372" spans="31:32">
      <c r="AE1372" s="291" t="str">
        <f t="shared" si="42"/>
        <v/>
      </c>
      <c r="AF1372" s="291">
        <f t="shared" si="43"/>
        <v>0</v>
      </c>
    </row>
    <row r="1373" spans="31:32">
      <c r="AE1373" s="291" t="str">
        <f t="shared" si="42"/>
        <v/>
      </c>
      <c r="AF1373" s="291">
        <f t="shared" si="43"/>
        <v>0</v>
      </c>
    </row>
    <row r="1374" spans="31:32">
      <c r="AE1374" s="291" t="str">
        <f t="shared" si="42"/>
        <v/>
      </c>
      <c r="AF1374" s="291">
        <f t="shared" si="43"/>
        <v>0</v>
      </c>
    </row>
    <row r="1375" spans="31:32">
      <c r="AE1375" s="291" t="str">
        <f t="shared" si="42"/>
        <v/>
      </c>
      <c r="AF1375" s="291">
        <f t="shared" si="43"/>
        <v>0</v>
      </c>
    </row>
    <row r="1376" spans="31:32">
      <c r="AE1376" s="291" t="str">
        <f t="shared" si="42"/>
        <v/>
      </c>
      <c r="AF1376" s="291">
        <f t="shared" si="43"/>
        <v>0</v>
      </c>
    </row>
    <row r="1377" spans="31:32">
      <c r="AE1377" s="291" t="str">
        <f t="shared" si="42"/>
        <v/>
      </c>
      <c r="AF1377" s="291">
        <f t="shared" si="43"/>
        <v>0</v>
      </c>
    </row>
    <row r="1378" spans="31:32">
      <c r="AE1378" s="291" t="str">
        <f t="shared" si="42"/>
        <v/>
      </c>
      <c r="AF1378" s="291">
        <f t="shared" si="43"/>
        <v>0</v>
      </c>
    </row>
    <row r="1379" spans="31:32">
      <c r="AE1379" s="291" t="str">
        <f t="shared" si="42"/>
        <v/>
      </c>
      <c r="AF1379" s="291">
        <f t="shared" si="43"/>
        <v>0</v>
      </c>
    </row>
    <row r="1380" spans="31:32">
      <c r="AE1380" s="291" t="str">
        <f t="shared" si="42"/>
        <v/>
      </c>
      <c r="AF1380" s="291">
        <f t="shared" si="43"/>
        <v>0</v>
      </c>
    </row>
    <row r="1381" spans="31:32">
      <c r="AE1381" s="291" t="str">
        <f t="shared" si="42"/>
        <v/>
      </c>
      <c r="AF1381" s="291">
        <f t="shared" si="43"/>
        <v>0</v>
      </c>
    </row>
    <row r="1382" spans="31:32">
      <c r="AE1382" s="291" t="str">
        <f t="shared" si="42"/>
        <v/>
      </c>
      <c r="AF1382" s="291">
        <f t="shared" si="43"/>
        <v>0</v>
      </c>
    </row>
    <row r="1383" spans="31:32">
      <c r="AE1383" s="291" t="str">
        <f t="shared" si="42"/>
        <v/>
      </c>
      <c r="AF1383" s="291">
        <f t="shared" si="43"/>
        <v>0</v>
      </c>
    </row>
    <row r="1384" spans="31:32">
      <c r="AE1384" s="291" t="str">
        <f t="shared" si="42"/>
        <v/>
      </c>
      <c r="AF1384" s="291">
        <f t="shared" si="43"/>
        <v>0</v>
      </c>
    </row>
    <row r="1385" spans="31:32">
      <c r="AE1385" s="291" t="str">
        <f t="shared" si="42"/>
        <v/>
      </c>
      <c r="AF1385" s="291">
        <f t="shared" si="43"/>
        <v>0</v>
      </c>
    </row>
    <row r="1386" spans="31:32">
      <c r="AE1386" s="291" t="str">
        <f t="shared" si="42"/>
        <v/>
      </c>
      <c r="AF1386" s="291">
        <f t="shared" si="43"/>
        <v>0</v>
      </c>
    </row>
    <row r="1387" spans="31:32">
      <c r="AE1387" s="291" t="str">
        <f t="shared" si="42"/>
        <v/>
      </c>
      <c r="AF1387" s="291">
        <f t="shared" si="43"/>
        <v>0</v>
      </c>
    </row>
    <row r="1388" spans="31:32">
      <c r="AE1388" s="291" t="str">
        <f t="shared" si="42"/>
        <v/>
      </c>
      <c r="AF1388" s="291">
        <f t="shared" si="43"/>
        <v>0</v>
      </c>
    </row>
    <row r="1389" spans="31:32">
      <c r="AE1389" s="291" t="str">
        <f t="shared" si="42"/>
        <v/>
      </c>
      <c r="AF1389" s="291">
        <f t="shared" si="43"/>
        <v>0</v>
      </c>
    </row>
    <row r="1390" spans="31:32">
      <c r="AE1390" s="291" t="str">
        <f t="shared" si="42"/>
        <v/>
      </c>
      <c r="AF1390" s="291">
        <f t="shared" si="43"/>
        <v>0</v>
      </c>
    </row>
    <row r="1391" spans="31:32">
      <c r="AE1391" s="291" t="str">
        <f t="shared" si="42"/>
        <v/>
      </c>
      <c r="AF1391" s="291">
        <f t="shared" si="43"/>
        <v>0</v>
      </c>
    </row>
    <row r="1392" spans="31:32">
      <c r="AE1392" s="291" t="str">
        <f t="shared" si="42"/>
        <v/>
      </c>
      <c r="AF1392" s="291">
        <f t="shared" si="43"/>
        <v>0</v>
      </c>
    </row>
    <row r="1393" spans="31:32">
      <c r="AE1393" s="291" t="str">
        <f t="shared" si="42"/>
        <v/>
      </c>
      <c r="AF1393" s="291">
        <f t="shared" si="43"/>
        <v>0</v>
      </c>
    </row>
    <row r="1394" spans="31:32">
      <c r="AE1394" s="291" t="str">
        <f t="shared" si="42"/>
        <v/>
      </c>
      <c r="AF1394" s="291">
        <f t="shared" si="43"/>
        <v>0</v>
      </c>
    </row>
    <row r="1395" spans="31:32">
      <c r="AE1395" s="291" t="str">
        <f t="shared" si="42"/>
        <v/>
      </c>
      <c r="AF1395" s="291">
        <f t="shared" si="43"/>
        <v>0</v>
      </c>
    </row>
    <row r="1396" spans="31:32">
      <c r="AE1396" s="291" t="str">
        <f t="shared" si="42"/>
        <v/>
      </c>
      <c r="AF1396" s="291">
        <f t="shared" si="43"/>
        <v>0</v>
      </c>
    </row>
    <row r="1397" spans="31:32">
      <c r="AE1397" s="291" t="str">
        <f t="shared" si="42"/>
        <v/>
      </c>
      <c r="AF1397" s="291">
        <f t="shared" si="43"/>
        <v>0</v>
      </c>
    </row>
    <row r="1398" spans="31:32">
      <c r="AE1398" s="291" t="str">
        <f t="shared" si="42"/>
        <v/>
      </c>
      <c r="AF1398" s="291">
        <f t="shared" si="43"/>
        <v>0</v>
      </c>
    </row>
    <row r="1399" spans="31:32">
      <c r="AE1399" s="291" t="str">
        <f t="shared" si="42"/>
        <v/>
      </c>
      <c r="AF1399" s="291">
        <f t="shared" si="43"/>
        <v>0</v>
      </c>
    </row>
    <row r="1400" spans="31:32">
      <c r="AE1400" s="291" t="str">
        <f t="shared" si="42"/>
        <v/>
      </c>
      <c r="AF1400" s="291">
        <f t="shared" si="43"/>
        <v>0</v>
      </c>
    </row>
    <row r="1401" spans="31:32">
      <c r="AE1401" s="291" t="str">
        <f t="shared" si="42"/>
        <v/>
      </c>
      <c r="AF1401" s="291">
        <f t="shared" si="43"/>
        <v>0</v>
      </c>
    </row>
    <row r="1402" spans="31:32">
      <c r="AE1402" s="291" t="str">
        <f t="shared" si="42"/>
        <v/>
      </c>
      <c r="AF1402" s="291">
        <f t="shared" si="43"/>
        <v>0</v>
      </c>
    </row>
    <row r="1403" spans="31:32">
      <c r="AE1403" s="291" t="str">
        <f t="shared" si="42"/>
        <v/>
      </c>
      <c r="AF1403" s="291">
        <f t="shared" si="43"/>
        <v>0</v>
      </c>
    </row>
    <row r="1404" spans="31:32">
      <c r="AE1404" s="291" t="str">
        <f t="shared" si="42"/>
        <v/>
      </c>
      <c r="AF1404" s="291">
        <f t="shared" si="43"/>
        <v>0</v>
      </c>
    </row>
    <row r="1405" spans="31:32">
      <c r="AE1405" s="291" t="str">
        <f t="shared" si="42"/>
        <v/>
      </c>
      <c r="AF1405" s="291">
        <f t="shared" si="43"/>
        <v>0</v>
      </c>
    </row>
    <row r="1406" spans="31:32">
      <c r="AE1406" s="291" t="str">
        <f t="shared" si="42"/>
        <v/>
      </c>
      <c r="AF1406" s="291">
        <f t="shared" si="43"/>
        <v>0</v>
      </c>
    </row>
    <row r="1407" spans="31:32">
      <c r="AE1407" s="291" t="str">
        <f t="shared" si="42"/>
        <v/>
      </c>
      <c r="AF1407" s="291">
        <f t="shared" si="43"/>
        <v>0</v>
      </c>
    </row>
    <row r="1408" spans="31:32">
      <c r="AE1408" s="291" t="str">
        <f t="shared" si="42"/>
        <v/>
      </c>
      <c r="AF1408" s="291">
        <f t="shared" si="43"/>
        <v>0</v>
      </c>
    </row>
    <row r="1409" spans="31:32">
      <c r="AE1409" s="291" t="str">
        <f t="shared" si="42"/>
        <v/>
      </c>
      <c r="AF1409" s="291">
        <f t="shared" si="43"/>
        <v>0</v>
      </c>
    </row>
    <row r="1410" spans="31:32">
      <c r="AE1410" s="291" t="str">
        <f t="shared" si="42"/>
        <v/>
      </c>
      <c r="AF1410" s="291">
        <f t="shared" si="43"/>
        <v>0</v>
      </c>
    </row>
    <row r="1411" spans="31:32">
      <c r="AE1411" s="291" t="str">
        <f t="shared" si="42"/>
        <v/>
      </c>
      <c r="AF1411" s="291">
        <f t="shared" si="43"/>
        <v>0</v>
      </c>
    </row>
    <row r="1412" spans="31:32">
      <c r="AE1412" s="291" t="str">
        <f t="shared" si="42"/>
        <v/>
      </c>
      <c r="AF1412" s="291">
        <f t="shared" si="43"/>
        <v>0</v>
      </c>
    </row>
    <row r="1413" spans="31:32">
      <c r="AE1413" s="291" t="str">
        <f t="shared" si="42"/>
        <v/>
      </c>
      <c r="AF1413" s="291">
        <f t="shared" si="43"/>
        <v>0</v>
      </c>
    </row>
    <row r="1414" spans="31:32">
      <c r="AE1414" s="291" t="str">
        <f t="shared" si="42"/>
        <v/>
      </c>
      <c r="AF1414" s="291">
        <f t="shared" si="43"/>
        <v>0</v>
      </c>
    </row>
    <row r="1415" spans="31:32">
      <c r="AE1415" s="291" t="str">
        <f t="shared" si="42"/>
        <v/>
      </c>
      <c r="AF1415" s="291">
        <f t="shared" si="43"/>
        <v>0</v>
      </c>
    </row>
    <row r="1416" spans="31:32">
      <c r="AE1416" s="291" t="str">
        <f t="shared" si="42"/>
        <v/>
      </c>
      <c r="AF1416" s="291">
        <f t="shared" si="43"/>
        <v>0</v>
      </c>
    </row>
    <row r="1417" spans="31:32">
      <c r="AE1417" s="291" t="str">
        <f t="shared" si="42"/>
        <v/>
      </c>
      <c r="AF1417" s="291">
        <f t="shared" si="43"/>
        <v>0</v>
      </c>
    </row>
    <row r="1418" spans="31:32">
      <c r="AE1418" s="291" t="str">
        <f t="shared" si="42"/>
        <v/>
      </c>
      <c r="AF1418" s="291">
        <f t="shared" si="43"/>
        <v>0</v>
      </c>
    </row>
    <row r="1419" spans="31:32">
      <c r="AE1419" s="291" t="str">
        <f t="shared" si="42"/>
        <v/>
      </c>
      <c r="AF1419" s="291">
        <f t="shared" si="43"/>
        <v>0</v>
      </c>
    </row>
    <row r="1420" spans="31:32">
      <c r="AE1420" s="291" t="str">
        <f t="shared" si="42"/>
        <v/>
      </c>
      <c r="AF1420" s="291">
        <f t="shared" si="43"/>
        <v>0</v>
      </c>
    </row>
    <row r="1421" spans="31:32">
      <c r="AE1421" s="291" t="str">
        <f t="shared" si="42"/>
        <v/>
      </c>
      <c r="AF1421" s="291">
        <f t="shared" si="43"/>
        <v>0</v>
      </c>
    </row>
    <row r="1422" spans="31:32">
      <c r="AE1422" s="291" t="str">
        <f t="shared" si="42"/>
        <v/>
      </c>
      <c r="AF1422" s="291">
        <f t="shared" si="43"/>
        <v>0</v>
      </c>
    </row>
    <row r="1423" spans="31:32">
      <c r="AE1423" s="291" t="str">
        <f t="shared" si="42"/>
        <v/>
      </c>
      <c r="AF1423" s="291">
        <f t="shared" si="43"/>
        <v>0</v>
      </c>
    </row>
    <row r="1424" spans="31:32">
      <c r="AE1424" s="291" t="str">
        <f t="shared" si="42"/>
        <v/>
      </c>
      <c r="AF1424" s="291">
        <f t="shared" si="43"/>
        <v>0</v>
      </c>
    </row>
    <row r="1425" spans="31:32">
      <c r="AE1425" s="291" t="str">
        <f t="shared" si="42"/>
        <v/>
      </c>
      <c r="AF1425" s="291">
        <f t="shared" si="43"/>
        <v>0</v>
      </c>
    </row>
    <row r="1426" spans="31:32">
      <c r="AE1426" s="291" t="str">
        <f t="shared" si="42"/>
        <v/>
      </c>
      <c r="AF1426" s="291">
        <f t="shared" si="43"/>
        <v>0</v>
      </c>
    </row>
    <row r="1427" spans="31:32">
      <c r="AE1427" s="291" t="str">
        <f t="shared" si="42"/>
        <v/>
      </c>
      <c r="AF1427" s="291">
        <f t="shared" si="43"/>
        <v>0</v>
      </c>
    </row>
    <row r="1428" spans="31:32">
      <c r="AE1428" s="291" t="str">
        <f t="shared" si="42"/>
        <v/>
      </c>
      <c r="AF1428" s="291">
        <f t="shared" si="43"/>
        <v>0</v>
      </c>
    </row>
    <row r="1429" spans="31:32">
      <c r="AE1429" s="291" t="str">
        <f t="shared" si="42"/>
        <v/>
      </c>
      <c r="AF1429" s="291">
        <f t="shared" si="43"/>
        <v>0</v>
      </c>
    </row>
    <row r="1430" spans="31:32">
      <c r="AE1430" s="291" t="str">
        <f t="shared" si="42"/>
        <v/>
      </c>
      <c r="AF1430" s="291">
        <f t="shared" si="43"/>
        <v>0</v>
      </c>
    </row>
    <row r="1431" spans="31:32">
      <c r="AE1431" s="291" t="str">
        <f t="shared" si="42"/>
        <v/>
      </c>
      <c r="AF1431" s="291">
        <f t="shared" si="43"/>
        <v>0</v>
      </c>
    </row>
    <row r="1432" spans="31:32">
      <c r="AE1432" s="291" t="str">
        <f t="shared" si="42"/>
        <v/>
      </c>
      <c r="AF1432" s="291">
        <f t="shared" si="43"/>
        <v>0</v>
      </c>
    </row>
    <row r="1433" spans="31:32">
      <c r="AE1433" s="291" t="str">
        <f t="shared" si="42"/>
        <v/>
      </c>
      <c r="AF1433" s="291">
        <f t="shared" si="43"/>
        <v>0</v>
      </c>
    </row>
    <row r="1434" spans="31:32">
      <c r="AE1434" s="291" t="str">
        <f t="shared" si="42"/>
        <v/>
      </c>
      <c r="AF1434" s="291">
        <f t="shared" si="43"/>
        <v>0</v>
      </c>
    </row>
    <row r="1435" spans="31:32">
      <c r="AE1435" s="291" t="str">
        <f t="shared" ref="AE1435:AE1498" si="44">IF(AF1435&gt;0,B1435,"")</f>
        <v/>
      </c>
      <c r="AF1435" s="291">
        <f t="shared" ref="AF1435:AF1498" si="45">COUNTA(C1435,E1435:F1435,H1435:O1435,Q1435:AB1435)</f>
        <v>0</v>
      </c>
    </row>
    <row r="1436" spans="31:32">
      <c r="AE1436" s="291" t="str">
        <f t="shared" si="44"/>
        <v/>
      </c>
      <c r="AF1436" s="291">
        <f t="shared" si="45"/>
        <v>0</v>
      </c>
    </row>
    <row r="1437" spans="31:32">
      <c r="AE1437" s="291" t="str">
        <f t="shared" si="44"/>
        <v/>
      </c>
      <c r="AF1437" s="291">
        <f t="shared" si="45"/>
        <v>0</v>
      </c>
    </row>
    <row r="1438" spans="31:32">
      <c r="AE1438" s="291" t="str">
        <f t="shared" si="44"/>
        <v/>
      </c>
      <c r="AF1438" s="291">
        <f t="shared" si="45"/>
        <v>0</v>
      </c>
    </row>
    <row r="1439" spans="31:32">
      <c r="AE1439" s="291" t="str">
        <f t="shared" si="44"/>
        <v/>
      </c>
      <c r="AF1439" s="291">
        <f t="shared" si="45"/>
        <v>0</v>
      </c>
    </row>
    <row r="1440" spans="31:32">
      <c r="AE1440" s="291" t="str">
        <f t="shared" si="44"/>
        <v/>
      </c>
      <c r="AF1440" s="291">
        <f t="shared" si="45"/>
        <v>0</v>
      </c>
    </row>
    <row r="1441" spans="31:32">
      <c r="AE1441" s="291" t="str">
        <f t="shared" si="44"/>
        <v/>
      </c>
      <c r="AF1441" s="291">
        <f t="shared" si="45"/>
        <v>0</v>
      </c>
    </row>
    <row r="1442" spans="31:32">
      <c r="AE1442" s="291" t="str">
        <f t="shared" si="44"/>
        <v/>
      </c>
      <c r="AF1442" s="291">
        <f t="shared" si="45"/>
        <v>0</v>
      </c>
    </row>
    <row r="1443" spans="31:32">
      <c r="AE1443" s="291" t="str">
        <f t="shared" si="44"/>
        <v/>
      </c>
      <c r="AF1443" s="291">
        <f t="shared" si="45"/>
        <v>0</v>
      </c>
    </row>
    <row r="1444" spans="31:32">
      <c r="AE1444" s="291" t="str">
        <f t="shared" si="44"/>
        <v/>
      </c>
      <c r="AF1444" s="291">
        <f t="shared" si="45"/>
        <v>0</v>
      </c>
    </row>
    <row r="1445" spans="31:32">
      <c r="AE1445" s="291" t="str">
        <f t="shared" si="44"/>
        <v/>
      </c>
      <c r="AF1445" s="291">
        <f t="shared" si="45"/>
        <v>0</v>
      </c>
    </row>
    <row r="1446" spans="31:32">
      <c r="AE1446" s="291" t="str">
        <f t="shared" si="44"/>
        <v/>
      </c>
      <c r="AF1446" s="291">
        <f t="shared" si="45"/>
        <v>0</v>
      </c>
    </row>
    <row r="1447" spans="31:32">
      <c r="AE1447" s="291" t="str">
        <f t="shared" si="44"/>
        <v/>
      </c>
      <c r="AF1447" s="291">
        <f t="shared" si="45"/>
        <v>0</v>
      </c>
    </row>
    <row r="1448" spans="31:32">
      <c r="AE1448" s="291" t="str">
        <f t="shared" si="44"/>
        <v/>
      </c>
      <c r="AF1448" s="291">
        <f t="shared" si="45"/>
        <v>0</v>
      </c>
    </row>
    <row r="1449" spans="31:32">
      <c r="AE1449" s="291" t="str">
        <f t="shared" si="44"/>
        <v/>
      </c>
      <c r="AF1449" s="291">
        <f t="shared" si="45"/>
        <v>0</v>
      </c>
    </row>
    <row r="1450" spans="31:32">
      <c r="AE1450" s="291" t="str">
        <f t="shared" si="44"/>
        <v/>
      </c>
      <c r="AF1450" s="291">
        <f t="shared" si="45"/>
        <v>0</v>
      </c>
    </row>
    <row r="1451" spans="31:32">
      <c r="AE1451" s="291" t="str">
        <f t="shared" si="44"/>
        <v/>
      </c>
      <c r="AF1451" s="291">
        <f t="shared" si="45"/>
        <v>0</v>
      </c>
    </row>
    <row r="1452" spans="31:32">
      <c r="AE1452" s="291" t="str">
        <f t="shared" si="44"/>
        <v/>
      </c>
      <c r="AF1452" s="291">
        <f t="shared" si="45"/>
        <v>0</v>
      </c>
    </row>
    <row r="1453" spans="31:32">
      <c r="AE1453" s="291" t="str">
        <f t="shared" si="44"/>
        <v/>
      </c>
      <c r="AF1453" s="291">
        <f t="shared" si="45"/>
        <v>0</v>
      </c>
    </row>
    <row r="1454" spans="31:32">
      <c r="AE1454" s="291" t="str">
        <f t="shared" si="44"/>
        <v/>
      </c>
      <c r="AF1454" s="291">
        <f t="shared" si="45"/>
        <v>0</v>
      </c>
    </row>
    <row r="1455" spans="31:32">
      <c r="AE1455" s="291" t="str">
        <f t="shared" si="44"/>
        <v/>
      </c>
      <c r="AF1455" s="291">
        <f t="shared" si="45"/>
        <v>0</v>
      </c>
    </row>
    <row r="1456" spans="31:32">
      <c r="AE1456" s="291" t="str">
        <f t="shared" si="44"/>
        <v/>
      </c>
      <c r="AF1456" s="291">
        <f t="shared" si="45"/>
        <v>0</v>
      </c>
    </row>
    <row r="1457" spans="31:32">
      <c r="AE1457" s="291" t="str">
        <f t="shared" si="44"/>
        <v/>
      </c>
      <c r="AF1457" s="291">
        <f t="shared" si="45"/>
        <v>0</v>
      </c>
    </row>
    <row r="1458" spans="31:32">
      <c r="AE1458" s="291" t="str">
        <f t="shared" si="44"/>
        <v/>
      </c>
      <c r="AF1458" s="291">
        <f t="shared" si="45"/>
        <v>0</v>
      </c>
    </row>
    <row r="1459" spans="31:32">
      <c r="AE1459" s="291" t="str">
        <f t="shared" si="44"/>
        <v/>
      </c>
      <c r="AF1459" s="291">
        <f t="shared" si="45"/>
        <v>0</v>
      </c>
    </row>
    <row r="1460" spans="31:32">
      <c r="AE1460" s="291" t="str">
        <f t="shared" si="44"/>
        <v/>
      </c>
      <c r="AF1460" s="291">
        <f t="shared" si="45"/>
        <v>0</v>
      </c>
    </row>
    <row r="1461" spans="31:32">
      <c r="AE1461" s="291" t="str">
        <f t="shared" si="44"/>
        <v/>
      </c>
      <c r="AF1461" s="291">
        <f t="shared" si="45"/>
        <v>0</v>
      </c>
    </row>
    <row r="1462" spans="31:32">
      <c r="AE1462" s="291" t="str">
        <f t="shared" si="44"/>
        <v/>
      </c>
      <c r="AF1462" s="291">
        <f t="shared" si="45"/>
        <v>0</v>
      </c>
    </row>
    <row r="1463" spans="31:32">
      <c r="AE1463" s="291" t="str">
        <f t="shared" si="44"/>
        <v/>
      </c>
      <c r="AF1463" s="291">
        <f t="shared" si="45"/>
        <v>0</v>
      </c>
    </row>
    <row r="1464" spans="31:32">
      <c r="AE1464" s="291" t="str">
        <f t="shared" si="44"/>
        <v/>
      </c>
      <c r="AF1464" s="291">
        <f t="shared" si="45"/>
        <v>0</v>
      </c>
    </row>
    <row r="1465" spans="31:32">
      <c r="AE1465" s="291" t="str">
        <f t="shared" si="44"/>
        <v/>
      </c>
      <c r="AF1465" s="291">
        <f t="shared" si="45"/>
        <v>0</v>
      </c>
    </row>
    <row r="1466" spans="31:32">
      <c r="AE1466" s="291" t="str">
        <f t="shared" si="44"/>
        <v/>
      </c>
      <c r="AF1466" s="291">
        <f t="shared" si="45"/>
        <v>0</v>
      </c>
    </row>
    <row r="1467" spans="31:32">
      <c r="AE1467" s="291" t="str">
        <f t="shared" si="44"/>
        <v/>
      </c>
      <c r="AF1467" s="291">
        <f t="shared" si="45"/>
        <v>0</v>
      </c>
    </row>
    <row r="1468" spans="31:32">
      <c r="AE1468" s="291" t="str">
        <f t="shared" si="44"/>
        <v/>
      </c>
      <c r="AF1468" s="291">
        <f t="shared" si="45"/>
        <v>0</v>
      </c>
    </row>
    <row r="1469" spans="31:32">
      <c r="AE1469" s="291" t="str">
        <f t="shared" si="44"/>
        <v/>
      </c>
      <c r="AF1469" s="291">
        <f t="shared" si="45"/>
        <v>0</v>
      </c>
    </row>
    <row r="1470" spans="31:32">
      <c r="AE1470" s="291" t="str">
        <f t="shared" si="44"/>
        <v/>
      </c>
      <c r="AF1470" s="291">
        <f t="shared" si="45"/>
        <v>0</v>
      </c>
    </row>
    <row r="1471" spans="31:32">
      <c r="AE1471" s="291" t="str">
        <f t="shared" si="44"/>
        <v/>
      </c>
      <c r="AF1471" s="291">
        <f t="shared" si="45"/>
        <v>0</v>
      </c>
    </row>
    <row r="1472" spans="31:32">
      <c r="AE1472" s="291" t="str">
        <f t="shared" si="44"/>
        <v/>
      </c>
      <c r="AF1472" s="291">
        <f t="shared" si="45"/>
        <v>0</v>
      </c>
    </row>
    <row r="1473" spans="31:32">
      <c r="AE1473" s="291" t="str">
        <f t="shared" si="44"/>
        <v/>
      </c>
      <c r="AF1473" s="291">
        <f t="shared" si="45"/>
        <v>0</v>
      </c>
    </row>
    <row r="1474" spans="31:32">
      <c r="AE1474" s="291" t="str">
        <f t="shared" si="44"/>
        <v/>
      </c>
      <c r="AF1474" s="291">
        <f t="shared" si="45"/>
        <v>0</v>
      </c>
    </row>
    <row r="1475" spans="31:32">
      <c r="AE1475" s="291" t="str">
        <f t="shared" si="44"/>
        <v/>
      </c>
      <c r="AF1475" s="291">
        <f t="shared" si="45"/>
        <v>0</v>
      </c>
    </row>
    <row r="1476" spans="31:32">
      <c r="AE1476" s="291" t="str">
        <f t="shared" si="44"/>
        <v/>
      </c>
      <c r="AF1476" s="291">
        <f t="shared" si="45"/>
        <v>0</v>
      </c>
    </row>
    <row r="1477" spans="31:32">
      <c r="AE1477" s="291" t="str">
        <f t="shared" si="44"/>
        <v/>
      </c>
      <c r="AF1477" s="291">
        <f t="shared" si="45"/>
        <v>0</v>
      </c>
    </row>
    <row r="1478" spans="31:32">
      <c r="AE1478" s="291" t="str">
        <f t="shared" si="44"/>
        <v/>
      </c>
      <c r="AF1478" s="291">
        <f t="shared" si="45"/>
        <v>0</v>
      </c>
    </row>
    <row r="1479" spans="31:32">
      <c r="AE1479" s="291" t="str">
        <f t="shared" si="44"/>
        <v/>
      </c>
      <c r="AF1479" s="291">
        <f t="shared" si="45"/>
        <v>0</v>
      </c>
    </row>
    <row r="1480" spans="31:32">
      <c r="AE1480" s="291" t="str">
        <f t="shared" si="44"/>
        <v/>
      </c>
      <c r="AF1480" s="291">
        <f t="shared" si="45"/>
        <v>0</v>
      </c>
    </row>
    <row r="1481" spans="31:32">
      <c r="AE1481" s="291" t="str">
        <f t="shared" si="44"/>
        <v/>
      </c>
      <c r="AF1481" s="291">
        <f t="shared" si="45"/>
        <v>0</v>
      </c>
    </row>
    <row r="1482" spans="31:32">
      <c r="AE1482" s="291" t="str">
        <f t="shared" si="44"/>
        <v/>
      </c>
      <c r="AF1482" s="291">
        <f t="shared" si="45"/>
        <v>0</v>
      </c>
    </row>
    <row r="1483" spans="31:32">
      <c r="AE1483" s="291" t="str">
        <f t="shared" si="44"/>
        <v/>
      </c>
      <c r="AF1483" s="291">
        <f t="shared" si="45"/>
        <v>0</v>
      </c>
    </row>
    <row r="1484" spans="31:32">
      <c r="AE1484" s="291" t="str">
        <f t="shared" si="44"/>
        <v/>
      </c>
      <c r="AF1484" s="291">
        <f t="shared" si="45"/>
        <v>0</v>
      </c>
    </row>
    <row r="1485" spans="31:32">
      <c r="AE1485" s="291" t="str">
        <f t="shared" si="44"/>
        <v/>
      </c>
      <c r="AF1485" s="291">
        <f t="shared" si="45"/>
        <v>0</v>
      </c>
    </row>
    <row r="1486" spans="31:32">
      <c r="AE1486" s="291" t="str">
        <f t="shared" si="44"/>
        <v/>
      </c>
      <c r="AF1486" s="291">
        <f t="shared" si="45"/>
        <v>0</v>
      </c>
    </row>
    <row r="1487" spans="31:32">
      <c r="AE1487" s="291" t="str">
        <f t="shared" si="44"/>
        <v/>
      </c>
      <c r="AF1487" s="291">
        <f t="shared" si="45"/>
        <v>0</v>
      </c>
    </row>
    <row r="1488" spans="31:32">
      <c r="AE1488" s="291" t="str">
        <f t="shared" si="44"/>
        <v/>
      </c>
      <c r="AF1488" s="291">
        <f t="shared" si="45"/>
        <v>0</v>
      </c>
    </row>
    <row r="1489" spans="31:32">
      <c r="AE1489" s="291" t="str">
        <f t="shared" si="44"/>
        <v/>
      </c>
      <c r="AF1489" s="291">
        <f t="shared" si="45"/>
        <v>0</v>
      </c>
    </row>
    <row r="1490" spans="31:32">
      <c r="AE1490" s="291" t="str">
        <f t="shared" si="44"/>
        <v/>
      </c>
      <c r="AF1490" s="291">
        <f t="shared" si="45"/>
        <v>0</v>
      </c>
    </row>
    <row r="1491" spans="31:32">
      <c r="AE1491" s="291" t="str">
        <f t="shared" si="44"/>
        <v/>
      </c>
      <c r="AF1491" s="291">
        <f t="shared" si="45"/>
        <v>0</v>
      </c>
    </row>
    <row r="1492" spans="31:32">
      <c r="AE1492" s="291" t="str">
        <f t="shared" si="44"/>
        <v/>
      </c>
      <c r="AF1492" s="291">
        <f t="shared" si="45"/>
        <v>0</v>
      </c>
    </row>
    <row r="1493" spans="31:32">
      <c r="AE1493" s="291" t="str">
        <f t="shared" si="44"/>
        <v/>
      </c>
      <c r="AF1493" s="291">
        <f t="shared" si="45"/>
        <v>0</v>
      </c>
    </row>
    <row r="1494" spans="31:32">
      <c r="AE1494" s="291" t="str">
        <f t="shared" si="44"/>
        <v/>
      </c>
      <c r="AF1494" s="291">
        <f t="shared" si="45"/>
        <v>0</v>
      </c>
    </row>
    <row r="1495" spans="31:32">
      <c r="AE1495" s="291" t="str">
        <f t="shared" si="44"/>
        <v/>
      </c>
      <c r="AF1495" s="291">
        <f t="shared" si="45"/>
        <v>0</v>
      </c>
    </row>
    <row r="1496" spans="31:32">
      <c r="AE1496" s="291" t="str">
        <f t="shared" si="44"/>
        <v/>
      </c>
      <c r="AF1496" s="291">
        <f t="shared" si="45"/>
        <v>0</v>
      </c>
    </row>
    <row r="1497" spans="31:32">
      <c r="AE1497" s="291" t="str">
        <f t="shared" si="44"/>
        <v/>
      </c>
      <c r="AF1497" s="291">
        <f t="shared" si="45"/>
        <v>0</v>
      </c>
    </row>
    <row r="1498" spans="31:32">
      <c r="AE1498" s="291" t="str">
        <f t="shared" si="44"/>
        <v/>
      </c>
      <c r="AF1498" s="291">
        <f t="shared" si="45"/>
        <v>0</v>
      </c>
    </row>
    <row r="1499" spans="31:32">
      <c r="AE1499" s="291" t="str">
        <f t="shared" ref="AE1499:AE1562" si="46">IF(AF1499&gt;0,B1499,"")</f>
        <v/>
      </c>
      <c r="AF1499" s="291">
        <f t="shared" ref="AF1499:AF1562" si="47">COUNTA(C1499,E1499:F1499,H1499:O1499,Q1499:AB1499)</f>
        <v>0</v>
      </c>
    </row>
    <row r="1500" spans="31:32">
      <c r="AE1500" s="291" t="str">
        <f t="shared" si="46"/>
        <v/>
      </c>
      <c r="AF1500" s="291">
        <f t="shared" si="47"/>
        <v>0</v>
      </c>
    </row>
    <row r="1501" spans="31:32">
      <c r="AE1501" s="291" t="str">
        <f t="shared" si="46"/>
        <v/>
      </c>
      <c r="AF1501" s="291">
        <f t="shared" si="47"/>
        <v>0</v>
      </c>
    </row>
    <row r="1502" spans="31:32">
      <c r="AE1502" s="291" t="str">
        <f t="shared" si="46"/>
        <v/>
      </c>
      <c r="AF1502" s="291">
        <f t="shared" si="47"/>
        <v>0</v>
      </c>
    </row>
    <row r="1503" spans="31:32">
      <c r="AE1503" s="291" t="str">
        <f t="shared" si="46"/>
        <v/>
      </c>
      <c r="AF1503" s="291">
        <f t="shared" si="47"/>
        <v>0</v>
      </c>
    </row>
    <row r="1504" spans="31:32">
      <c r="AE1504" s="291" t="str">
        <f t="shared" si="46"/>
        <v/>
      </c>
      <c r="AF1504" s="291">
        <f t="shared" si="47"/>
        <v>0</v>
      </c>
    </row>
    <row r="1505" spans="31:32">
      <c r="AE1505" s="291" t="str">
        <f t="shared" si="46"/>
        <v/>
      </c>
      <c r="AF1505" s="291">
        <f t="shared" si="47"/>
        <v>0</v>
      </c>
    </row>
    <row r="1506" spans="31:32">
      <c r="AE1506" s="291" t="str">
        <f t="shared" si="46"/>
        <v/>
      </c>
      <c r="AF1506" s="291">
        <f t="shared" si="47"/>
        <v>0</v>
      </c>
    </row>
    <row r="1507" spans="31:32">
      <c r="AE1507" s="291" t="str">
        <f t="shared" si="46"/>
        <v/>
      </c>
      <c r="AF1507" s="291">
        <f t="shared" si="47"/>
        <v>0</v>
      </c>
    </row>
    <row r="1508" spans="31:32">
      <c r="AE1508" s="291" t="str">
        <f t="shared" si="46"/>
        <v/>
      </c>
      <c r="AF1508" s="291">
        <f t="shared" si="47"/>
        <v>0</v>
      </c>
    </row>
    <row r="1509" spans="31:32">
      <c r="AE1509" s="291" t="str">
        <f t="shared" si="46"/>
        <v/>
      </c>
      <c r="AF1509" s="291">
        <f t="shared" si="47"/>
        <v>0</v>
      </c>
    </row>
    <row r="1510" spans="31:32">
      <c r="AE1510" s="291" t="str">
        <f t="shared" si="46"/>
        <v/>
      </c>
      <c r="AF1510" s="291">
        <f t="shared" si="47"/>
        <v>0</v>
      </c>
    </row>
    <row r="1511" spans="31:32">
      <c r="AE1511" s="291" t="str">
        <f t="shared" si="46"/>
        <v/>
      </c>
      <c r="AF1511" s="291">
        <f t="shared" si="47"/>
        <v>0</v>
      </c>
    </row>
    <row r="1512" spans="31:32">
      <c r="AE1512" s="291" t="str">
        <f t="shared" si="46"/>
        <v/>
      </c>
      <c r="AF1512" s="291">
        <f t="shared" si="47"/>
        <v>0</v>
      </c>
    </row>
    <row r="1513" spans="31:32">
      <c r="AE1513" s="291" t="str">
        <f t="shared" si="46"/>
        <v/>
      </c>
      <c r="AF1513" s="291">
        <f t="shared" si="47"/>
        <v>0</v>
      </c>
    </row>
    <row r="1514" spans="31:32">
      <c r="AE1514" s="291" t="str">
        <f t="shared" si="46"/>
        <v/>
      </c>
      <c r="AF1514" s="291">
        <f t="shared" si="47"/>
        <v>0</v>
      </c>
    </row>
    <row r="1515" spans="31:32">
      <c r="AE1515" s="291" t="str">
        <f t="shared" si="46"/>
        <v/>
      </c>
      <c r="AF1515" s="291">
        <f t="shared" si="47"/>
        <v>0</v>
      </c>
    </row>
    <row r="1516" spans="31:32">
      <c r="AE1516" s="291" t="str">
        <f t="shared" si="46"/>
        <v/>
      </c>
      <c r="AF1516" s="291">
        <f t="shared" si="47"/>
        <v>0</v>
      </c>
    </row>
    <row r="1517" spans="31:32">
      <c r="AE1517" s="291" t="str">
        <f t="shared" si="46"/>
        <v/>
      </c>
      <c r="AF1517" s="291">
        <f t="shared" si="47"/>
        <v>0</v>
      </c>
    </row>
    <row r="1518" spans="31:32">
      <c r="AE1518" s="291" t="str">
        <f t="shared" si="46"/>
        <v/>
      </c>
      <c r="AF1518" s="291">
        <f t="shared" si="47"/>
        <v>0</v>
      </c>
    </row>
    <row r="1519" spans="31:32">
      <c r="AE1519" s="291" t="str">
        <f t="shared" si="46"/>
        <v/>
      </c>
      <c r="AF1519" s="291">
        <f t="shared" si="47"/>
        <v>0</v>
      </c>
    </row>
    <row r="1520" spans="31:32">
      <c r="AE1520" s="291" t="str">
        <f t="shared" si="46"/>
        <v/>
      </c>
      <c r="AF1520" s="291">
        <f t="shared" si="47"/>
        <v>0</v>
      </c>
    </row>
    <row r="1521" spans="31:32">
      <c r="AE1521" s="291" t="str">
        <f t="shared" si="46"/>
        <v/>
      </c>
      <c r="AF1521" s="291">
        <f t="shared" si="47"/>
        <v>0</v>
      </c>
    </row>
    <row r="1522" spans="31:32">
      <c r="AE1522" s="291" t="str">
        <f t="shared" si="46"/>
        <v/>
      </c>
      <c r="AF1522" s="291">
        <f t="shared" si="47"/>
        <v>0</v>
      </c>
    </row>
    <row r="1523" spans="31:32">
      <c r="AE1523" s="291" t="str">
        <f t="shared" si="46"/>
        <v/>
      </c>
      <c r="AF1523" s="291">
        <f t="shared" si="47"/>
        <v>0</v>
      </c>
    </row>
    <row r="1524" spans="31:32">
      <c r="AE1524" s="291" t="str">
        <f t="shared" si="46"/>
        <v/>
      </c>
      <c r="AF1524" s="291">
        <f t="shared" si="47"/>
        <v>0</v>
      </c>
    </row>
    <row r="1525" spans="31:32">
      <c r="AE1525" s="291" t="str">
        <f t="shared" si="46"/>
        <v/>
      </c>
      <c r="AF1525" s="291">
        <f t="shared" si="47"/>
        <v>0</v>
      </c>
    </row>
    <row r="1526" spans="31:32">
      <c r="AE1526" s="291" t="str">
        <f t="shared" si="46"/>
        <v/>
      </c>
      <c r="AF1526" s="291">
        <f t="shared" si="47"/>
        <v>0</v>
      </c>
    </row>
    <row r="1527" spans="31:32">
      <c r="AE1527" s="291" t="str">
        <f t="shared" si="46"/>
        <v/>
      </c>
      <c r="AF1527" s="291">
        <f t="shared" si="47"/>
        <v>0</v>
      </c>
    </row>
    <row r="1528" spans="31:32">
      <c r="AE1528" s="291" t="str">
        <f t="shared" si="46"/>
        <v/>
      </c>
      <c r="AF1528" s="291">
        <f t="shared" si="47"/>
        <v>0</v>
      </c>
    </row>
    <row r="1529" spans="31:32">
      <c r="AE1529" s="291" t="str">
        <f t="shared" si="46"/>
        <v/>
      </c>
      <c r="AF1529" s="291">
        <f t="shared" si="47"/>
        <v>0</v>
      </c>
    </row>
    <row r="1530" spans="31:32">
      <c r="AE1530" s="291" t="str">
        <f t="shared" si="46"/>
        <v/>
      </c>
      <c r="AF1530" s="291">
        <f t="shared" si="47"/>
        <v>0</v>
      </c>
    </row>
    <row r="1531" spans="31:32">
      <c r="AE1531" s="291" t="str">
        <f t="shared" si="46"/>
        <v/>
      </c>
      <c r="AF1531" s="291">
        <f t="shared" si="47"/>
        <v>0</v>
      </c>
    </row>
    <row r="1532" spans="31:32">
      <c r="AE1532" s="291" t="str">
        <f t="shared" si="46"/>
        <v/>
      </c>
      <c r="AF1532" s="291">
        <f t="shared" si="47"/>
        <v>0</v>
      </c>
    </row>
    <row r="1533" spans="31:32">
      <c r="AE1533" s="291" t="str">
        <f t="shared" si="46"/>
        <v/>
      </c>
      <c r="AF1533" s="291">
        <f t="shared" si="47"/>
        <v>0</v>
      </c>
    </row>
    <row r="1534" spans="31:32">
      <c r="AE1534" s="291" t="str">
        <f t="shared" si="46"/>
        <v/>
      </c>
      <c r="AF1534" s="291">
        <f t="shared" si="47"/>
        <v>0</v>
      </c>
    </row>
    <row r="1535" spans="31:32">
      <c r="AE1535" s="291" t="str">
        <f t="shared" si="46"/>
        <v/>
      </c>
      <c r="AF1535" s="291">
        <f t="shared" si="47"/>
        <v>0</v>
      </c>
    </row>
    <row r="1536" spans="31:32">
      <c r="AE1536" s="291" t="str">
        <f t="shared" si="46"/>
        <v/>
      </c>
      <c r="AF1536" s="291">
        <f t="shared" si="47"/>
        <v>0</v>
      </c>
    </row>
    <row r="1537" spans="31:32">
      <c r="AE1537" s="291" t="str">
        <f t="shared" si="46"/>
        <v/>
      </c>
      <c r="AF1537" s="291">
        <f t="shared" si="47"/>
        <v>0</v>
      </c>
    </row>
    <row r="1538" spans="31:32">
      <c r="AE1538" s="291" t="str">
        <f t="shared" si="46"/>
        <v/>
      </c>
      <c r="AF1538" s="291">
        <f t="shared" si="47"/>
        <v>0</v>
      </c>
    </row>
    <row r="1539" spans="31:32">
      <c r="AE1539" s="291" t="str">
        <f t="shared" si="46"/>
        <v/>
      </c>
      <c r="AF1539" s="291">
        <f t="shared" si="47"/>
        <v>0</v>
      </c>
    </row>
    <row r="1540" spans="31:32">
      <c r="AE1540" s="291" t="str">
        <f t="shared" si="46"/>
        <v/>
      </c>
      <c r="AF1540" s="291">
        <f t="shared" si="47"/>
        <v>0</v>
      </c>
    </row>
    <row r="1541" spans="31:32">
      <c r="AE1541" s="291" t="str">
        <f t="shared" si="46"/>
        <v/>
      </c>
      <c r="AF1541" s="291">
        <f t="shared" si="47"/>
        <v>0</v>
      </c>
    </row>
    <row r="1542" spans="31:32">
      <c r="AE1542" s="291" t="str">
        <f t="shared" si="46"/>
        <v/>
      </c>
      <c r="AF1542" s="291">
        <f t="shared" si="47"/>
        <v>0</v>
      </c>
    </row>
    <row r="1543" spans="31:32">
      <c r="AE1543" s="291" t="str">
        <f t="shared" si="46"/>
        <v/>
      </c>
      <c r="AF1543" s="291">
        <f t="shared" si="47"/>
        <v>0</v>
      </c>
    </row>
    <row r="1544" spans="31:32">
      <c r="AE1544" s="291" t="str">
        <f t="shared" si="46"/>
        <v/>
      </c>
      <c r="AF1544" s="291">
        <f t="shared" si="47"/>
        <v>0</v>
      </c>
    </row>
    <row r="1545" spans="31:32">
      <c r="AE1545" s="291" t="str">
        <f t="shared" si="46"/>
        <v/>
      </c>
      <c r="AF1545" s="291">
        <f t="shared" si="47"/>
        <v>0</v>
      </c>
    </row>
    <row r="1546" spans="31:32">
      <c r="AE1546" s="291" t="str">
        <f t="shared" si="46"/>
        <v/>
      </c>
      <c r="AF1546" s="291">
        <f t="shared" si="47"/>
        <v>0</v>
      </c>
    </row>
    <row r="1547" spans="31:32">
      <c r="AE1547" s="291" t="str">
        <f t="shared" si="46"/>
        <v/>
      </c>
      <c r="AF1547" s="291">
        <f t="shared" si="47"/>
        <v>0</v>
      </c>
    </row>
    <row r="1548" spans="31:32">
      <c r="AE1548" s="291" t="str">
        <f t="shared" si="46"/>
        <v/>
      </c>
      <c r="AF1548" s="291">
        <f t="shared" si="47"/>
        <v>0</v>
      </c>
    </row>
    <row r="1549" spans="31:32">
      <c r="AE1549" s="291" t="str">
        <f t="shared" si="46"/>
        <v/>
      </c>
      <c r="AF1549" s="291">
        <f t="shared" si="47"/>
        <v>0</v>
      </c>
    </row>
    <row r="1550" spans="31:32">
      <c r="AE1550" s="291" t="str">
        <f t="shared" si="46"/>
        <v/>
      </c>
      <c r="AF1550" s="291">
        <f t="shared" si="47"/>
        <v>0</v>
      </c>
    </row>
    <row r="1551" spans="31:32">
      <c r="AE1551" s="291" t="str">
        <f t="shared" si="46"/>
        <v/>
      </c>
      <c r="AF1551" s="291">
        <f t="shared" si="47"/>
        <v>0</v>
      </c>
    </row>
    <row r="1552" spans="31:32">
      <c r="AE1552" s="291" t="str">
        <f t="shared" si="46"/>
        <v/>
      </c>
      <c r="AF1552" s="291">
        <f t="shared" si="47"/>
        <v>0</v>
      </c>
    </row>
    <row r="1553" spans="31:32">
      <c r="AE1553" s="291" t="str">
        <f t="shared" si="46"/>
        <v/>
      </c>
      <c r="AF1553" s="291">
        <f t="shared" si="47"/>
        <v>0</v>
      </c>
    </row>
    <row r="1554" spans="31:32">
      <c r="AE1554" s="291" t="str">
        <f t="shared" si="46"/>
        <v/>
      </c>
      <c r="AF1554" s="291">
        <f t="shared" si="47"/>
        <v>0</v>
      </c>
    </row>
    <row r="1555" spans="31:32">
      <c r="AE1555" s="291" t="str">
        <f t="shared" si="46"/>
        <v/>
      </c>
      <c r="AF1555" s="291">
        <f t="shared" si="47"/>
        <v>0</v>
      </c>
    </row>
    <row r="1556" spans="31:32">
      <c r="AE1556" s="291" t="str">
        <f t="shared" si="46"/>
        <v/>
      </c>
      <c r="AF1556" s="291">
        <f t="shared" si="47"/>
        <v>0</v>
      </c>
    </row>
    <row r="1557" spans="31:32">
      <c r="AE1557" s="291" t="str">
        <f t="shared" si="46"/>
        <v/>
      </c>
      <c r="AF1557" s="291">
        <f t="shared" si="47"/>
        <v>0</v>
      </c>
    </row>
    <row r="1558" spans="31:32">
      <c r="AE1558" s="291" t="str">
        <f t="shared" si="46"/>
        <v/>
      </c>
      <c r="AF1558" s="291">
        <f t="shared" si="47"/>
        <v>0</v>
      </c>
    </row>
    <row r="1559" spans="31:32">
      <c r="AE1559" s="291" t="str">
        <f t="shared" si="46"/>
        <v/>
      </c>
      <c r="AF1559" s="291">
        <f t="shared" si="47"/>
        <v>0</v>
      </c>
    </row>
    <row r="1560" spans="31:32">
      <c r="AE1560" s="291" t="str">
        <f t="shared" si="46"/>
        <v/>
      </c>
      <c r="AF1560" s="291">
        <f t="shared" si="47"/>
        <v>0</v>
      </c>
    </row>
    <row r="1561" spans="31:32">
      <c r="AE1561" s="291" t="str">
        <f t="shared" si="46"/>
        <v/>
      </c>
      <c r="AF1561" s="291">
        <f t="shared" si="47"/>
        <v>0</v>
      </c>
    </row>
    <row r="1562" spans="31:32">
      <c r="AE1562" s="291" t="str">
        <f t="shared" si="46"/>
        <v/>
      </c>
      <c r="AF1562" s="291">
        <f t="shared" si="47"/>
        <v>0</v>
      </c>
    </row>
    <row r="1563" spans="31:32">
      <c r="AE1563" s="291" t="str">
        <f t="shared" ref="AE1563:AE1626" si="48">IF(AF1563&gt;0,B1563,"")</f>
        <v/>
      </c>
      <c r="AF1563" s="291">
        <f t="shared" ref="AF1563:AF1626" si="49">COUNTA(C1563,E1563:F1563,H1563:O1563,Q1563:AB1563)</f>
        <v>0</v>
      </c>
    </row>
    <row r="1564" spans="31:32">
      <c r="AE1564" s="291" t="str">
        <f t="shared" si="48"/>
        <v/>
      </c>
      <c r="AF1564" s="291">
        <f t="shared" si="49"/>
        <v>0</v>
      </c>
    </row>
    <row r="1565" spans="31:32">
      <c r="AE1565" s="291" t="str">
        <f t="shared" si="48"/>
        <v/>
      </c>
      <c r="AF1565" s="291">
        <f t="shared" si="49"/>
        <v>0</v>
      </c>
    </row>
    <row r="1566" spans="31:32">
      <c r="AE1566" s="291" t="str">
        <f t="shared" si="48"/>
        <v/>
      </c>
      <c r="AF1566" s="291">
        <f t="shared" si="49"/>
        <v>0</v>
      </c>
    </row>
    <row r="1567" spans="31:32">
      <c r="AE1567" s="291" t="str">
        <f t="shared" si="48"/>
        <v/>
      </c>
      <c r="AF1567" s="291">
        <f t="shared" si="49"/>
        <v>0</v>
      </c>
    </row>
    <row r="1568" spans="31:32">
      <c r="AE1568" s="291" t="str">
        <f t="shared" si="48"/>
        <v/>
      </c>
      <c r="AF1568" s="291">
        <f t="shared" si="49"/>
        <v>0</v>
      </c>
    </row>
    <row r="1569" spans="31:32">
      <c r="AE1569" s="291" t="str">
        <f t="shared" si="48"/>
        <v/>
      </c>
      <c r="AF1569" s="291">
        <f t="shared" si="49"/>
        <v>0</v>
      </c>
    </row>
    <row r="1570" spans="31:32">
      <c r="AE1570" s="291" t="str">
        <f t="shared" si="48"/>
        <v/>
      </c>
      <c r="AF1570" s="291">
        <f t="shared" si="49"/>
        <v>0</v>
      </c>
    </row>
    <row r="1571" spans="31:32">
      <c r="AE1571" s="291" t="str">
        <f t="shared" si="48"/>
        <v/>
      </c>
      <c r="AF1571" s="291">
        <f t="shared" si="49"/>
        <v>0</v>
      </c>
    </row>
    <row r="1572" spans="31:32">
      <c r="AE1572" s="291" t="str">
        <f t="shared" si="48"/>
        <v/>
      </c>
      <c r="AF1572" s="291">
        <f t="shared" si="49"/>
        <v>0</v>
      </c>
    </row>
    <row r="1573" spans="31:32">
      <c r="AE1573" s="291" t="str">
        <f t="shared" si="48"/>
        <v/>
      </c>
      <c r="AF1573" s="291">
        <f t="shared" si="49"/>
        <v>0</v>
      </c>
    </row>
    <row r="1574" spans="31:32">
      <c r="AE1574" s="291" t="str">
        <f t="shared" si="48"/>
        <v/>
      </c>
      <c r="AF1574" s="291">
        <f t="shared" si="49"/>
        <v>0</v>
      </c>
    </row>
    <row r="1575" spans="31:32">
      <c r="AE1575" s="291" t="str">
        <f t="shared" si="48"/>
        <v/>
      </c>
      <c r="AF1575" s="291">
        <f t="shared" si="49"/>
        <v>0</v>
      </c>
    </row>
    <row r="1576" spans="31:32">
      <c r="AE1576" s="291" t="str">
        <f t="shared" si="48"/>
        <v/>
      </c>
      <c r="AF1576" s="291">
        <f t="shared" si="49"/>
        <v>0</v>
      </c>
    </row>
    <row r="1577" spans="31:32">
      <c r="AE1577" s="291" t="str">
        <f t="shared" si="48"/>
        <v/>
      </c>
      <c r="AF1577" s="291">
        <f t="shared" si="49"/>
        <v>0</v>
      </c>
    </row>
    <row r="1578" spans="31:32">
      <c r="AE1578" s="291" t="str">
        <f t="shared" si="48"/>
        <v/>
      </c>
      <c r="AF1578" s="291">
        <f t="shared" si="49"/>
        <v>0</v>
      </c>
    </row>
    <row r="1579" spans="31:32">
      <c r="AE1579" s="291" t="str">
        <f t="shared" si="48"/>
        <v/>
      </c>
      <c r="AF1579" s="291">
        <f t="shared" si="49"/>
        <v>0</v>
      </c>
    </row>
    <row r="1580" spans="31:32">
      <c r="AE1580" s="291" t="str">
        <f t="shared" si="48"/>
        <v/>
      </c>
      <c r="AF1580" s="291">
        <f t="shared" si="49"/>
        <v>0</v>
      </c>
    </row>
    <row r="1581" spans="31:32">
      <c r="AE1581" s="291" t="str">
        <f t="shared" si="48"/>
        <v/>
      </c>
      <c r="AF1581" s="291">
        <f t="shared" si="49"/>
        <v>0</v>
      </c>
    </row>
    <row r="1582" spans="31:32">
      <c r="AE1582" s="291" t="str">
        <f t="shared" si="48"/>
        <v/>
      </c>
      <c r="AF1582" s="291">
        <f t="shared" si="49"/>
        <v>0</v>
      </c>
    </row>
    <row r="1583" spans="31:32">
      <c r="AE1583" s="291" t="str">
        <f t="shared" si="48"/>
        <v/>
      </c>
      <c r="AF1583" s="291">
        <f t="shared" si="49"/>
        <v>0</v>
      </c>
    </row>
    <row r="1584" spans="31:32">
      <c r="AE1584" s="291" t="str">
        <f t="shared" si="48"/>
        <v/>
      </c>
      <c r="AF1584" s="291">
        <f t="shared" si="49"/>
        <v>0</v>
      </c>
    </row>
    <row r="1585" spans="31:32">
      <c r="AE1585" s="291" t="str">
        <f t="shared" si="48"/>
        <v/>
      </c>
      <c r="AF1585" s="291">
        <f t="shared" si="49"/>
        <v>0</v>
      </c>
    </row>
    <row r="1586" spans="31:32">
      <c r="AE1586" s="291" t="str">
        <f t="shared" si="48"/>
        <v/>
      </c>
      <c r="AF1586" s="291">
        <f t="shared" si="49"/>
        <v>0</v>
      </c>
    </row>
    <row r="1587" spans="31:32">
      <c r="AE1587" s="291" t="str">
        <f t="shared" si="48"/>
        <v/>
      </c>
      <c r="AF1587" s="291">
        <f t="shared" si="49"/>
        <v>0</v>
      </c>
    </row>
    <row r="1588" spans="31:32">
      <c r="AE1588" s="291" t="str">
        <f t="shared" si="48"/>
        <v/>
      </c>
      <c r="AF1588" s="291">
        <f t="shared" si="49"/>
        <v>0</v>
      </c>
    </row>
    <row r="1589" spans="31:32">
      <c r="AE1589" s="291" t="str">
        <f t="shared" si="48"/>
        <v/>
      </c>
      <c r="AF1589" s="291">
        <f t="shared" si="49"/>
        <v>0</v>
      </c>
    </row>
    <row r="1590" spans="31:32">
      <c r="AE1590" s="291" t="str">
        <f t="shared" si="48"/>
        <v/>
      </c>
      <c r="AF1590" s="291">
        <f t="shared" si="49"/>
        <v>0</v>
      </c>
    </row>
    <row r="1591" spans="31:32">
      <c r="AE1591" s="291" t="str">
        <f t="shared" si="48"/>
        <v/>
      </c>
      <c r="AF1591" s="291">
        <f t="shared" si="49"/>
        <v>0</v>
      </c>
    </row>
    <row r="1592" spans="31:32">
      <c r="AE1592" s="291" t="str">
        <f t="shared" si="48"/>
        <v/>
      </c>
      <c r="AF1592" s="291">
        <f t="shared" si="49"/>
        <v>0</v>
      </c>
    </row>
    <row r="1593" spans="31:32">
      <c r="AE1593" s="291" t="str">
        <f t="shared" si="48"/>
        <v/>
      </c>
      <c r="AF1593" s="291">
        <f t="shared" si="49"/>
        <v>0</v>
      </c>
    </row>
    <row r="1594" spans="31:32">
      <c r="AE1594" s="291" t="str">
        <f t="shared" si="48"/>
        <v/>
      </c>
      <c r="AF1594" s="291">
        <f t="shared" si="49"/>
        <v>0</v>
      </c>
    </row>
    <row r="1595" spans="31:32">
      <c r="AE1595" s="291" t="str">
        <f t="shared" si="48"/>
        <v/>
      </c>
      <c r="AF1595" s="291">
        <f t="shared" si="49"/>
        <v>0</v>
      </c>
    </row>
    <row r="1596" spans="31:32">
      <c r="AE1596" s="291" t="str">
        <f t="shared" si="48"/>
        <v/>
      </c>
      <c r="AF1596" s="291">
        <f t="shared" si="49"/>
        <v>0</v>
      </c>
    </row>
    <row r="1597" spans="31:32">
      <c r="AE1597" s="291" t="str">
        <f t="shared" si="48"/>
        <v/>
      </c>
      <c r="AF1597" s="291">
        <f t="shared" si="49"/>
        <v>0</v>
      </c>
    </row>
    <row r="1598" spans="31:32">
      <c r="AE1598" s="291" t="str">
        <f t="shared" si="48"/>
        <v/>
      </c>
      <c r="AF1598" s="291">
        <f t="shared" si="49"/>
        <v>0</v>
      </c>
    </row>
    <row r="1599" spans="31:32">
      <c r="AE1599" s="291" t="str">
        <f t="shared" si="48"/>
        <v/>
      </c>
      <c r="AF1599" s="291">
        <f t="shared" si="49"/>
        <v>0</v>
      </c>
    </row>
    <row r="1600" spans="31:32">
      <c r="AE1600" s="291" t="str">
        <f t="shared" si="48"/>
        <v/>
      </c>
      <c r="AF1600" s="291">
        <f t="shared" si="49"/>
        <v>0</v>
      </c>
    </row>
    <row r="1601" spans="31:32">
      <c r="AE1601" s="291" t="str">
        <f t="shared" si="48"/>
        <v/>
      </c>
      <c r="AF1601" s="291">
        <f t="shared" si="49"/>
        <v>0</v>
      </c>
    </row>
    <row r="1602" spans="31:32">
      <c r="AE1602" s="291" t="str">
        <f t="shared" si="48"/>
        <v/>
      </c>
      <c r="AF1602" s="291">
        <f t="shared" si="49"/>
        <v>0</v>
      </c>
    </row>
    <row r="1603" spans="31:32">
      <c r="AE1603" s="291" t="str">
        <f t="shared" si="48"/>
        <v/>
      </c>
      <c r="AF1603" s="291">
        <f t="shared" si="49"/>
        <v>0</v>
      </c>
    </row>
    <row r="1604" spans="31:32">
      <c r="AE1604" s="291" t="str">
        <f t="shared" si="48"/>
        <v/>
      </c>
      <c r="AF1604" s="291">
        <f t="shared" si="49"/>
        <v>0</v>
      </c>
    </row>
    <row r="1605" spans="31:32">
      <c r="AE1605" s="291" t="str">
        <f t="shared" si="48"/>
        <v/>
      </c>
      <c r="AF1605" s="291">
        <f t="shared" si="49"/>
        <v>0</v>
      </c>
    </row>
    <row r="1606" spans="31:32">
      <c r="AE1606" s="291" t="str">
        <f t="shared" si="48"/>
        <v/>
      </c>
      <c r="AF1606" s="291">
        <f t="shared" si="49"/>
        <v>0</v>
      </c>
    </row>
    <row r="1607" spans="31:32">
      <c r="AE1607" s="291" t="str">
        <f t="shared" si="48"/>
        <v/>
      </c>
      <c r="AF1607" s="291">
        <f t="shared" si="49"/>
        <v>0</v>
      </c>
    </row>
    <row r="1608" spans="31:32">
      <c r="AE1608" s="291" t="str">
        <f t="shared" si="48"/>
        <v/>
      </c>
      <c r="AF1608" s="291">
        <f t="shared" si="49"/>
        <v>0</v>
      </c>
    </row>
    <row r="1609" spans="31:32">
      <c r="AE1609" s="291" t="str">
        <f t="shared" si="48"/>
        <v/>
      </c>
      <c r="AF1609" s="291">
        <f t="shared" si="49"/>
        <v>0</v>
      </c>
    </row>
    <row r="1610" spans="31:32">
      <c r="AE1610" s="291" t="str">
        <f t="shared" si="48"/>
        <v/>
      </c>
      <c r="AF1610" s="291">
        <f t="shared" si="49"/>
        <v>0</v>
      </c>
    </row>
    <row r="1611" spans="31:32">
      <c r="AE1611" s="291" t="str">
        <f t="shared" si="48"/>
        <v/>
      </c>
      <c r="AF1611" s="291">
        <f t="shared" si="49"/>
        <v>0</v>
      </c>
    </row>
    <row r="1612" spans="31:32">
      <c r="AE1612" s="291" t="str">
        <f t="shared" si="48"/>
        <v/>
      </c>
      <c r="AF1612" s="291">
        <f t="shared" si="49"/>
        <v>0</v>
      </c>
    </row>
    <row r="1613" spans="31:32">
      <c r="AE1613" s="291" t="str">
        <f t="shared" si="48"/>
        <v/>
      </c>
      <c r="AF1613" s="291">
        <f t="shared" si="49"/>
        <v>0</v>
      </c>
    </row>
    <row r="1614" spans="31:32">
      <c r="AE1614" s="291" t="str">
        <f t="shared" si="48"/>
        <v/>
      </c>
      <c r="AF1614" s="291">
        <f t="shared" si="49"/>
        <v>0</v>
      </c>
    </row>
    <row r="1615" spans="31:32">
      <c r="AE1615" s="291" t="str">
        <f t="shared" si="48"/>
        <v/>
      </c>
      <c r="AF1615" s="291">
        <f t="shared" si="49"/>
        <v>0</v>
      </c>
    </row>
    <row r="1616" spans="31:32">
      <c r="AE1616" s="291" t="str">
        <f t="shared" si="48"/>
        <v/>
      </c>
      <c r="AF1616" s="291">
        <f t="shared" si="49"/>
        <v>0</v>
      </c>
    </row>
    <row r="1617" spans="31:32">
      <c r="AE1617" s="291" t="str">
        <f t="shared" si="48"/>
        <v/>
      </c>
      <c r="AF1617" s="291">
        <f t="shared" si="49"/>
        <v>0</v>
      </c>
    </row>
    <row r="1618" spans="31:32">
      <c r="AE1618" s="291" t="str">
        <f t="shared" si="48"/>
        <v/>
      </c>
      <c r="AF1618" s="291">
        <f t="shared" si="49"/>
        <v>0</v>
      </c>
    </row>
    <row r="1619" spans="31:32">
      <c r="AE1619" s="291" t="str">
        <f t="shared" si="48"/>
        <v/>
      </c>
      <c r="AF1619" s="291">
        <f t="shared" si="49"/>
        <v>0</v>
      </c>
    </row>
    <row r="1620" spans="31:32">
      <c r="AE1620" s="291" t="str">
        <f t="shared" si="48"/>
        <v/>
      </c>
      <c r="AF1620" s="291">
        <f t="shared" si="49"/>
        <v>0</v>
      </c>
    </row>
    <row r="1621" spans="31:32">
      <c r="AE1621" s="291" t="str">
        <f t="shared" si="48"/>
        <v/>
      </c>
      <c r="AF1621" s="291">
        <f t="shared" si="49"/>
        <v>0</v>
      </c>
    </row>
    <row r="1622" spans="31:32">
      <c r="AE1622" s="291" t="str">
        <f t="shared" si="48"/>
        <v/>
      </c>
      <c r="AF1622" s="291">
        <f t="shared" si="49"/>
        <v>0</v>
      </c>
    </row>
    <row r="1623" spans="31:32">
      <c r="AE1623" s="291" t="str">
        <f t="shared" si="48"/>
        <v/>
      </c>
      <c r="AF1623" s="291">
        <f t="shared" si="49"/>
        <v>0</v>
      </c>
    </row>
    <row r="1624" spans="31:32">
      <c r="AE1624" s="291" t="str">
        <f t="shared" si="48"/>
        <v/>
      </c>
      <c r="AF1624" s="291">
        <f t="shared" si="49"/>
        <v>0</v>
      </c>
    </row>
    <row r="1625" spans="31:32">
      <c r="AE1625" s="291" t="str">
        <f t="shared" si="48"/>
        <v/>
      </c>
      <c r="AF1625" s="291">
        <f t="shared" si="49"/>
        <v>0</v>
      </c>
    </row>
    <row r="1626" spans="31:32">
      <c r="AE1626" s="291" t="str">
        <f t="shared" si="48"/>
        <v/>
      </c>
      <c r="AF1626" s="291">
        <f t="shared" si="49"/>
        <v>0</v>
      </c>
    </row>
    <row r="1627" spans="31:32">
      <c r="AE1627" s="291" t="str">
        <f t="shared" ref="AE1627:AE1690" si="50">IF(AF1627&gt;0,B1627,"")</f>
        <v/>
      </c>
      <c r="AF1627" s="291">
        <f t="shared" ref="AF1627:AF1690" si="51">COUNTA(C1627,E1627:F1627,H1627:O1627,Q1627:AB1627)</f>
        <v>0</v>
      </c>
    </row>
    <row r="1628" spans="31:32">
      <c r="AE1628" s="291" t="str">
        <f t="shared" si="50"/>
        <v/>
      </c>
      <c r="AF1628" s="291">
        <f t="shared" si="51"/>
        <v>0</v>
      </c>
    </row>
    <row r="1629" spans="31:32">
      <c r="AE1629" s="291" t="str">
        <f t="shared" si="50"/>
        <v/>
      </c>
      <c r="AF1629" s="291">
        <f t="shared" si="51"/>
        <v>0</v>
      </c>
    </row>
    <row r="1630" spans="31:32">
      <c r="AE1630" s="291" t="str">
        <f t="shared" si="50"/>
        <v/>
      </c>
      <c r="AF1630" s="291">
        <f t="shared" si="51"/>
        <v>0</v>
      </c>
    </row>
    <row r="1631" spans="31:32">
      <c r="AE1631" s="291" t="str">
        <f t="shared" si="50"/>
        <v/>
      </c>
      <c r="AF1631" s="291">
        <f t="shared" si="51"/>
        <v>0</v>
      </c>
    </row>
    <row r="1632" spans="31:32">
      <c r="AE1632" s="291" t="str">
        <f t="shared" si="50"/>
        <v/>
      </c>
      <c r="AF1632" s="291">
        <f t="shared" si="51"/>
        <v>0</v>
      </c>
    </row>
    <row r="1633" spans="31:32">
      <c r="AE1633" s="291" t="str">
        <f t="shared" si="50"/>
        <v/>
      </c>
      <c r="AF1633" s="291">
        <f t="shared" si="51"/>
        <v>0</v>
      </c>
    </row>
    <row r="1634" spans="31:32">
      <c r="AE1634" s="291" t="str">
        <f t="shared" si="50"/>
        <v/>
      </c>
      <c r="AF1634" s="291">
        <f t="shared" si="51"/>
        <v>0</v>
      </c>
    </row>
    <row r="1635" spans="31:32">
      <c r="AE1635" s="291" t="str">
        <f t="shared" si="50"/>
        <v/>
      </c>
      <c r="AF1635" s="291">
        <f t="shared" si="51"/>
        <v>0</v>
      </c>
    </row>
    <row r="1636" spans="31:32">
      <c r="AE1636" s="291" t="str">
        <f t="shared" si="50"/>
        <v/>
      </c>
      <c r="AF1636" s="291">
        <f t="shared" si="51"/>
        <v>0</v>
      </c>
    </row>
    <row r="1637" spans="31:32">
      <c r="AE1637" s="291" t="str">
        <f t="shared" si="50"/>
        <v/>
      </c>
      <c r="AF1637" s="291">
        <f t="shared" si="51"/>
        <v>0</v>
      </c>
    </row>
    <row r="1638" spans="31:32">
      <c r="AE1638" s="291" t="str">
        <f t="shared" si="50"/>
        <v/>
      </c>
      <c r="AF1638" s="291">
        <f t="shared" si="51"/>
        <v>0</v>
      </c>
    </row>
    <row r="1639" spans="31:32">
      <c r="AE1639" s="291" t="str">
        <f t="shared" si="50"/>
        <v/>
      </c>
      <c r="AF1639" s="291">
        <f t="shared" si="51"/>
        <v>0</v>
      </c>
    </row>
    <row r="1640" spans="31:32">
      <c r="AE1640" s="291" t="str">
        <f t="shared" si="50"/>
        <v/>
      </c>
      <c r="AF1640" s="291">
        <f t="shared" si="51"/>
        <v>0</v>
      </c>
    </row>
    <row r="1641" spans="31:32">
      <c r="AE1641" s="291" t="str">
        <f t="shared" si="50"/>
        <v/>
      </c>
      <c r="AF1641" s="291">
        <f t="shared" si="51"/>
        <v>0</v>
      </c>
    </row>
    <row r="1642" spans="31:32">
      <c r="AE1642" s="291" t="str">
        <f t="shared" si="50"/>
        <v/>
      </c>
      <c r="AF1642" s="291">
        <f t="shared" si="51"/>
        <v>0</v>
      </c>
    </row>
    <row r="1643" spans="31:32">
      <c r="AE1643" s="291" t="str">
        <f t="shared" si="50"/>
        <v/>
      </c>
      <c r="AF1643" s="291">
        <f t="shared" si="51"/>
        <v>0</v>
      </c>
    </row>
    <row r="1644" spans="31:32">
      <c r="AE1644" s="291" t="str">
        <f t="shared" si="50"/>
        <v/>
      </c>
      <c r="AF1644" s="291">
        <f t="shared" si="51"/>
        <v>0</v>
      </c>
    </row>
    <row r="1645" spans="31:32">
      <c r="AE1645" s="291" t="str">
        <f t="shared" si="50"/>
        <v/>
      </c>
      <c r="AF1645" s="291">
        <f t="shared" si="51"/>
        <v>0</v>
      </c>
    </row>
    <row r="1646" spans="31:32">
      <c r="AE1646" s="291" t="str">
        <f t="shared" si="50"/>
        <v/>
      </c>
      <c r="AF1646" s="291">
        <f t="shared" si="51"/>
        <v>0</v>
      </c>
    </row>
    <row r="1647" spans="31:32">
      <c r="AE1647" s="291" t="str">
        <f t="shared" si="50"/>
        <v/>
      </c>
      <c r="AF1647" s="291">
        <f t="shared" si="51"/>
        <v>0</v>
      </c>
    </row>
    <row r="1648" spans="31:32">
      <c r="AE1648" s="291" t="str">
        <f t="shared" si="50"/>
        <v/>
      </c>
      <c r="AF1648" s="291">
        <f t="shared" si="51"/>
        <v>0</v>
      </c>
    </row>
    <row r="1649" spans="31:32">
      <c r="AE1649" s="291" t="str">
        <f t="shared" si="50"/>
        <v/>
      </c>
      <c r="AF1649" s="291">
        <f t="shared" si="51"/>
        <v>0</v>
      </c>
    </row>
    <row r="1650" spans="31:32">
      <c r="AE1650" s="291" t="str">
        <f t="shared" si="50"/>
        <v/>
      </c>
      <c r="AF1650" s="291">
        <f t="shared" si="51"/>
        <v>0</v>
      </c>
    </row>
    <row r="1651" spans="31:32">
      <c r="AE1651" s="291" t="str">
        <f t="shared" si="50"/>
        <v/>
      </c>
      <c r="AF1651" s="291">
        <f t="shared" si="51"/>
        <v>0</v>
      </c>
    </row>
    <row r="1652" spans="31:32">
      <c r="AE1652" s="291" t="str">
        <f t="shared" si="50"/>
        <v/>
      </c>
      <c r="AF1652" s="291">
        <f t="shared" si="51"/>
        <v>0</v>
      </c>
    </row>
    <row r="1653" spans="31:32">
      <c r="AE1653" s="291" t="str">
        <f t="shared" si="50"/>
        <v/>
      </c>
      <c r="AF1653" s="291">
        <f t="shared" si="51"/>
        <v>0</v>
      </c>
    </row>
    <row r="1654" spans="31:32">
      <c r="AE1654" s="291" t="str">
        <f t="shared" si="50"/>
        <v/>
      </c>
      <c r="AF1654" s="291">
        <f t="shared" si="51"/>
        <v>0</v>
      </c>
    </row>
    <row r="1655" spans="31:32">
      <c r="AE1655" s="291" t="str">
        <f t="shared" si="50"/>
        <v/>
      </c>
      <c r="AF1655" s="291">
        <f t="shared" si="51"/>
        <v>0</v>
      </c>
    </row>
    <row r="1656" spans="31:32">
      <c r="AE1656" s="291" t="str">
        <f t="shared" si="50"/>
        <v/>
      </c>
      <c r="AF1656" s="291">
        <f t="shared" si="51"/>
        <v>0</v>
      </c>
    </row>
    <row r="1657" spans="31:32">
      <c r="AE1657" s="291" t="str">
        <f t="shared" si="50"/>
        <v/>
      </c>
      <c r="AF1657" s="291">
        <f t="shared" si="51"/>
        <v>0</v>
      </c>
    </row>
    <row r="1658" spans="31:32">
      <c r="AE1658" s="291" t="str">
        <f t="shared" si="50"/>
        <v/>
      </c>
      <c r="AF1658" s="291">
        <f t="shared" si="51"/>
        <v>0</v>
      </c>
    </row>
    <row r="1659" spans="31:32">
      <c r="AE1659" s="291" t="str">
        <f t="shared" si="50"/>
        <v/>
      </c>
      <c r="AF1659" s="291">
        <f t="shared" si="51"/>
        <v>0</v>
      </c>
    </row>
    <row r="1660" spans="31:32">
      <c r="AE1660" s="291" t="str">
        <f t="shared" si="50"/>
        <v/>
      </c>
      <c r="AF1660" s="291">
        <f t="shared" si="51"/>
        <v>0</v>
      </c>
    </row>
    <row r="1661" spans="31:32">
      <c r="AE1661" s="291" t="str">
        <f t="shared" si="50"/>
        <v/>
      </c>
      <c r="AF1661" s="291">
        <f t="shared" si="51"/>
        <v>0</v>
      </c>
    </row>
    <row r="1662" spans="31:32">
      <c r="AE1662" s="291" t="str">
        <f t="shared" si="50"/>
        <v/>
      </c>
      <c r="AF1662" s="291">
        <f t="shared" si="51"/>
        <v>0</v>
      </c>
    </row>
    <row r="1663" spans="31:32">
      <c r="AE1663" s="291" t="str">
        <f t="shared" si="50"/>
        <v/>
      </c>
      <c r="AF1663" s="291">
        <f t="shared" si="51"/>
        <v>0</v>
      </c>
    </row>
    <row r="1664" spans="31:32">
      <c r="AE1664" s="291" t="str">
        <f t="shared" si="50"/>
        <v/>
      </c>
      <c r="AF1664" s="291">
        <f t="shared" si="51"/>
        <v>0</v>
      </c>
    </row>
    <row r="1665" spans="31:32">
      <c r="AE1665" s="291" t="str">
        <f t="shared" si="50"/>
        <v/>
      </c>
      <c r="AF1665" s="291">
        <f t="shared" si="51"/>
        <v>0</v>
      </c>
    </row>
    <row r="1666" spans="31:32">
      <c r="AE1666" s="291" t="str">
        <f t="shared" si="50"/>
        <v/>
      </c>
      <c r="AF1666" s="291">
        <f t="shared" si="51"/>
        <v>0</v>
      </c>
    </row>
    <row r="1667" spans="31:32">
      <c r="AE1667" s="291" t="str">
        <f t="shared" si="50"/>
        <v/>
      </c>
      <c r="AF1667" s="291">
        <f t="shared" si="51"/>
        <v>0</v>
      </c>
    </row>
    <row r="1668" spans="31:32">
      <c r="AE1668" s="291" t="str">
        <f t="shared" si="50"/>
        <v/>
      </c>
      <c r="AF1668" s="291">
        <f t="shared" si="51"/>
        <v>0</v>
      </c>
    </row>
    <row r="1669" spans="31:32">
      <c r="AE1669" s="291" t="str">
        <f t="shared" si="50"/>
        <v/>
      </c>
      <c r="AF1669" s="291">
        <f t="shared" si="51"/>
        <v>0</v>
      </c>
    </row>
    <row r="1670" spans="31:32">
      <c r="AE1670" s="291" t="str">
        <f t="shared" si="50"/>
        <v/>
      </c>
      <c r="AF1670" s="291">
        <f t="shared" si="51"/>
        <v>0</v>
      </c>
    </row>
    <row r="1671" spans="31:32">
      <c r="AE1671" s="291" t="str">
        <f t="shared" si="50"/>
        <v/>
      </c>
      <c r="AF1671" s="291">
        <f t="shared" si="51"/>
        <v>0</v>
      </c>
    </row>
    <row r="1672" spans="31:32">
      <c r="AE1672" s="291" t="str">
        <f t="shared" si="50"/>
        <v/>
      </c>
      <c r="AF1672" s="291">
        <f t="shared" si="51"/>
        <v>0</v>
      </c>
    </row>
    <row r="1673" spans="31:32">
      <c r="AE1673" s="291" t="str">
        <f t="shared" si="50"/>
        <v/>
      </c>
      <c r="AF1673" s="291">
        <f t="shared" si="51"/>
        <v>0</v>
      </c>
    </row>
    <row r="1674" spans="31:32">
      <c r="AE1674" s="291" t="str">
        <f t="shared" si="50"/>
        <v/>
      </c>
      <c r="AF1674" s="291">
        <f t="shared" si="51"/>
        <v>0</v>
      </c>
    </row>
    <row r="1675" spans="31:32">
      <c r="AE1675" s="291" t="str">
        <f t="shared" si="50"/>
        <v/>
      </c>
      <c r="AF1675" s="291">
        <f t="shared" si="51"/>
        <v>0</v>
      </c>
    </row>
    <row r="1676" spans="31:32">
      <c r="AE1676" s="291" t="str">
        <f t="shared" si="50"/>
        <v/>
      </c>
      <c r="AF1676" s="291">
        <f t="shared" si="51"/>
        <v>0</v>
      </c>
    </row>
    <row r="1677" spans="31:32">
      <c r="AE1677" s="291" t="str">
        <f t="shared" si="50"/>
        <v/>
      </c>
      <c r="AF1677" s="291">
        <f t="shared" si="51"/>
        <v>0</v>
      </c>
    </row>
    <row r="1678" spans="31:32">
      <c r="AE1678" s="291" t="str">
        <f t="shared" si="50"/>
        <v/>
      </c>
      <c r="AF1678" s="291">
        <f t="shared" si="51"/>
        <v>0</v>
      </c>
    </row>
    <row r="1679" spans="31:32">
      <c r="AE1679" s="291" t="str">
        <f t="shared" si="50"/>
        <v/>
      </c>
      <c r="AF1679" s="291">
        <f t="shared" si="51"/>
        <v>0</v>
      </c>
    </row>
    <row r="1680" spans="31:32">
      <c r="AE1680" s="291" t="str">
        <f t="shared" si="50"/>
        <v/>
      </c>
      <c r="AF1680" s="291">
        <f t="shared" si="51"/>
        <v>0</v>
      </c>
    </row>
    <row r="1681" spans="31:32">
      <c r="AE1681" s="291" t="str">
        <f t="shared" si="50"/>
        <v/>
      </c>
      <c r="AF1681" s="291">
        <f t="shared" si="51"/>
        <v>0</v>
      </c>
    </row>
    <row r="1682" spans="31:32">
      <c r="AE1682" s="291" t="str">
        <f t="shared" si="50"/>
        <v/>
      </c>
      <c r="AF1682" s="291">
        <f t="shared" si="51"/>
        <v>0</v>
      </c>
    </row>
    <row r="1683" spans="31:32">
      <c r="AE1683" s="291" t="str">
        <f t="shared" si="50"/>
        <v/>
      </c>
      <c r="AF1683" s="291">
        <f t="shared" si="51"/>
        <v>0</v>
      </c>
    </row>
    <row r="1684" spans="31:32">
      <c r="AE1684" s="291" t="str">
        <f t="shared" si="50"/>
        <v/>
      </c>
      <c r="AF1684" s="291">
        <f t="shared" si="51"/>
        <v>0</v>
      </c>
    </row>
    <row r="1685" spans="31:32">
      <c r="AE1685" s="291" t="str">
        <f t="shared" si="50"/>
        <v/>
      </c>
      <c r="AF1685" s="291">
        <f t="shared" si="51"/>
        <v>0</v>
      </c>
    </row>
    <row r="1686" spans="31:32">
      <c r="AE1686" s="291" t="str">
        <f t="shared" si="50"/>
        <v/>
      </c>
      <c r="AF1686" s="291">
        <f t="shared" si="51"/>
        <v>0</v>
      </c>
    </row>
    <row r="1687" spans="31:32">
      <c r="AE1687" s="291" t="str">
        <f t="shared" si="50"/>
        <v/>
      </c>
      <c r="AF1687" s="291">
        <f t="shared" si="51"/>
        <v>0</v>
      </c>
    </row>
    <row r="1688" spans="31:32">
      <c r="AE1688" s="291" t="str">
        <f t="shared" si="50"/>
        <v/>
      </c>
      <c r="AF1688" s="291">
        <f t="shared" si="51"/>
        <v>0</v>
      </c>
    </row>
    <row r="1689" spans="31:32">
      <c r="AE1689" s="291" t="str">
        <f t="shared" si="50"/>
        <v/>
      </c>
      <c r="AF1689" s="291">
        <f t="shared" si="51"/>
        <v>0</v>
      </c>
    </row>
    <row r="1690" spans="31:32">
      <c r="AE1690" s="291" t="str">
        <f t="shared" si="50"/>
        <v/>
      </c>
      <c r="AF1690" s="291">
        <f t="shared" si="51"/>
        <v>0</v>
      </c>
    </row>
    <row r="1691" spans="31:32">
      <c r="AE1691" s="291" t="str">
        <f t="shared" ref="AE1691:AE1754" si="52">IF(AF1691&gt;0,B1691,"")</f>
        <v/>
      </c>
      <c r="AF1691" s="291">
        <f t="shared" ref="AF1691:AF1754" si="53">COUNTA(C1691,E1691:F1691,H1691:O1691,Q1691:AB1691)</f>
        <v>0</v>
      </c>
    </row>
    <row r="1692" spans="31:32">
      <c r="AE1692" s="291" t="str">
        <f t="shared" si="52"/>
        <v/>
      </c>
      <c r="AF1692" s="291">
        <f t="shared" si="53"/>
        <v>0</v>
      </c>
    </row>
    <row r="1693" spans="31:32">
      <c r="AE1693" s="291" t="str">
        <f t="shared" si="52"/>
        <v/>
      </c>
      <c r="AF1693" s="291">
        <f t="shared" si="53"/>
        <v>0</v>
      </c>
    </row>
    <row r="1694" spans="31:32">
      <c r="AE1694" s="291" t="str">
        <f t="shared" si="52"/>
        <v/>
      </c>
      <c r="AF1694" s="291">
        <f t="shared" si="53"/>
        <v>0</v>
      </c>
    </row>
    <row r="1695" spans="31:32">
      <c r="AE1695" s="291" t="str">
        <f t="shared" si="52"/>
        <v/>
      </c>
      <c r="AF1695" s="291">
        <f t="shared" si="53"/>
        <v>0</v>
      </c>
    </row>
    <row r="1696" spans="31:32">
      <c r="AE1696" s="291" t="str">
        <f t="shared" si="52"/>
        <v/>
      </c>
      <c r="AF1696" s="291">
        <f t="shared" si="53"/>
        <v>0</v>
      </c>
    </row>
    <row r="1697" spans="31:32">
      <c r="AE1697" s="291" t="str">
        <f t="shared" si="52"/>
        <v/>
      </c>
      <c r="AF1697" s="291">
        <f t="shared" si="53"/>
        <v>0</v>
      </c>
    </row>
    <row r="1698" spans="31:32">
      <c r="AE1698" s="291" t="str">
        <f t="shared" si="52"/>
        <v/>
      </c>
      <c r="AF1698" s="291">
        <f t="shared" si="53"/>
        <v>0</v>
      </c>
    </row>
    <row r="1699" spans="31:32">
      <c r="AE1699" s="291" t="str">
        <f t="shared" si="52"/>
        <v/>
      </c>
      <c r="AF1699" s="291">
        <f t="shared" si="53"/>
        <v>0</v>
      </c>
    </row>
    <row r="1700" spans="31:32">
      <c r="AE1700" s="291" t="str">
        <f t="shared" si="52"/>
        <v/>
      </c>
      <c r="AF1700" s="291">
        <f t="shared" si="53"/>
        <v>0</v>
      </c>
    </row>
    <row r="1701" spans="31:32">
      <c r="AE1701" s="291" t="str">
        <f t="shared" si="52"/>
        <v/>
      </c>
      <c r="AF1701" s="291">
        <f t="shared" si="53"/>
        <v>0</v>
      </c>
    </row>
    <row r="1702" spans="31:32">
      <c r="AE1702" s="291" t="str">
        <f t="shared" si="52"/>
        <v/>
      </c>
      <c r="AF1702" s="291">
        <f t="shared" si="53"/>
        <v>0</v>
      </c>
    </row>
    <row r="1703" spans="31:32">
      <c r="AE1703" s="291" t="str">
        <f t="shared" si="52"/>
        <v/>
      </c>
      <c r="AF1703" s="291">
        <f t="shared" si="53"/>
        <v>0</v>
      </c>
    </row>
    <row r="1704" spans="31:32">
      <c r="AE1704" s="291" t="str">
        <f t="shared" si="52"/>
        <v/>
      </c>
      <c r="AF1704" s="291">
        <f t="shared" si="53"/>
        <v>0</v>
      </c>
    </row>
    <row r="1705" spans="31:32">
      <c r="AE1705" s="291" t="str">
        <f t="shared" si="52"/>
        <v/>
      </c>
      <c r="AF1705" s="291">
        <f t="shared" si="53"/>
        <v>0</v>
      </c>
    </row>
    <row r="1706" spans="31:32">
      <c r="AE1706" s="291" t="str">
        <f t="shared" si="52"/>
        <v/>
      </c>
      <c r="AF1706" s="291">
        <f t="shared" si="53"/>
        <v>0</v>
      </c>
    </row>
    <row r="1707" spans="31:32">
      <c r="AE1707" s="291" t="str">
        <f t="shared" si="52"/>
        <v/>
      </c>
      <c r="AF1707" s="291">
        <f t="shared" si="53"/>
        <v>0</v>
      </c>
    </row>
    <row r="1708" spans="31:32">
      <c r="AE1708" s="291" t="str">
        <f t="shared" si="52"/>
        <v/>
      </c>
      <c r="AF1708" s="291">
        <f t="shared" si="53"/>
        <v>0</v>
      </c>
    </row>
    <row r="1709" spans="31:32">
      <c r="AE1709" s="291" t="str">
        <f t="shared" si="52"/>
        <v/>
      </c>
      <c r="AF1709" s="291">
        <f t="shared" si="53"/>
        <v>0</v>
      </c>
    </row>
    <row r="1710" spans="31:32">
      <c r="AE1710" s="291" t="str">
        <f t="shared" si="52"/>
        <v/>
      </c>
      <c r="AF1710" s="291">
        <f t="shared" si="53"/>
        <v>0</v>
      </c>
    </row>
    <row r="1711" spans="31:32">
      <c r="AE1711" s="291" t="str">
        <f t="shared" si="52"/>
        <v/>
      </c>
      <c r="AF1711" s="291">
        <f t="shared" si="53"/>
        <v>0</v>
      </c>
    </row>
    <row r="1712" spans="31:32">
      <c r="AE1712" s="291" t="str">
        <f t="shared" si="52"/>
        <v/>
      </c>
      <c r="AF1712" s="291">
        <f t="shared" si="53"/>
        <v>0</v>
      </c>
    </row>
    <row r="1713" spans="31:32">
      <c r="AE1713" s="291" t="str">
        <f t="shared" si="52"/>
        <v/>
      </c>
      <c r="AF1713" s="291">
        <f t="shared" si="53"/>
        <v>0</v>
      </c>
    </row>
    <row r="1714" spans="31:32">
      <c r="AE1714" s="291" t="str">
        <f t="shared" si="52"/>
        <v/>
      </c>
      <c r="AF1714" s="291">
        <f t="shared" si="53"/>
        <v>0</v>
      </c>
    </row>
    <row r="1715" spans="31:32">
      <c r="AE1715" s="291" t="str">
        <f t="shared" si="52"/>
        <v/>
      </c>
      <c r="AF1715" s="291">
        <f t="shared" si="53"/>
        <v>0</v>
      </c>
    </row>
    <row r="1716" spans="31:32">
      <c r="AE1716" s="291" t="str">
        <f t="shared" si="52"/>
        <v/>
      </c>
      <c r="AF1716" s="291">
        <f t="shared" si="53"/>
        <v>0</v>
      </c>
    </row>
    <row r="1717" spans="31:32">
      <c r="AE1717" s="291" t="str">
        <f t="shared" si="52"/>
        <v/>
      </c>
      <c r="AF1717" s="291">
        <f t="shared" si="53"/>
        <v>0</v>
      </c>
    </row>
    <row r="1718" spans="31:32">
      <c r="AE1718" s="291" t="str">
        <f t="shared" si="52"/>
        <v/>
      </c>
      <c r="AF1718" s="291">
        <f t="shared" si="53"/>
        <v>0</v>
      </c>
    </row>
    <row r="1719" spans="31:32">
      <c r="AE1719" s="291" t="str">
        <f t="shared" si="52"/>
        <v/>
      </c>
      <c r="AF1719" s="291">
        <f t="shared" si="53"/>
        <v>0</v>
      </c>
    </row>
    <row r="1720" spans="31:32">
      <c r="AE1720" s="291" t="str">
        <f t="shared" si="52"/>
        <v/>
      </c>
      <c r="AF1720" s="291">
        <f t="shared" si="53"/>
        <v>0</v>
      </c>
    </row>
    <row r="1721" spans="31:32">
      <c r="AE1721" s="291" t="str">
        <f t="shared" si="52"/>
        <v/>
      </c>
      <c r="AF1721" s="291">
        <f t="shared" si="53"/>
        <v>0</v>
      </c>
    </row>
    <row r="1722" spans="31:32">
      <c r="AE1722" s="291" t="str">
        <f t="shared" si="52"/>
        <v/>
      </c>
      <c r="AF1722" s="291">
        <f t="shared" si="53"/>
        <v>0</v>
      </c>
    </row>
    <row r="1723" spans="31:32">
      <c r="AE1723" s="291" t="str">
        <f t="shared" si="52"/>
        <v/>
      </c>
      <c r="AF1723" s="291">
        <f t="shared" si="53"/>
        <v>0</v>
      </c>
    </row>
    <row r="1724" spans="31:32">
      <c r="AE1724" s="291" t="str">
        <f t="shared" si="52"/>
        <v/>
      </c>
      <c r="AF1724" s="291">
        <f t="shared" si="53"/>
        <v>0</v>
      </c>
    </row>
    <row r="1725" spans="31:32">
      <c r="AE1725" s="291" t="str">
        <f t="shared" si="52"/>
        <v/>
      </c>
      <c r="AF1725" s="291">
        <f t="shared" si="53"/>
        <v>0</v>
      </c>
    </row>
    <row r="1726" spans="31:32">
      <c r="AE1726" s="291" t="str">
        <f t="shared" si="52"/>
        <v/>
      </c>
      <c r="AF1726" s="291">
        <f t="shared" si="53"/>
        <v>0</v>
      </c>
    </row>
    <row r="1727" spans="31:32">
      <c r="AE1727" s="291" t="str">
        <f t="shared" si="52"/>
        <v/>
      </c>
      <c r="AF1727" s="291">
        <f t="shared" si="53"/>
        <v>0</v>
      </c>
    </row>
    <row r="1728" spans="31:32">
      <c r="AE1728" s="291" t="str">
        <f t="shared" si="52"/>
        <v/>
      </c>
      <c r="AF1728" s="291">
        <f t="shared" si="53"/>
        <v>0</v>
      </c>
    </row>
    <row r="1729" spans="31:32">
      <c r="AE1729" s="291" t="str">
        <f t="shared" si="52"/>
        <v/>
      </c>
      <c r="AF1729" s="291">
        <f t="shared" si="53"/>
        <v>0</v>
      </c>
    </row>
    <row r="1730" spans="31:32">
      <c r="AE1730" s="291" t="str">
        <f t="shared" si="52"/>
        <v/>
      </c>
      <c r="AF1730" s="291">
        <f t="shared" si="53"/>
        <v>0</v>
      </c>
    </row>
    <row r="1731" spans="31:32">
      <c r="AE1731" s="291" t="str">
        <f t="shared" si="52"/>
        <v/>
      </c>
      <c r="AF1731" s="291">
        <f t="shared" si="53"/>
        <v>0</v>
      </c>
    </row>
    <row r="1732" spans="31:32">
      <c r="AE1732" s="291" t="str">
        <f t="shared" si="52"/>
        <v/>
      </c>
      <c r="AF1732" s="291">
        <f t="shared" si="53"/>
        <v>0</v>
      </c>
    </row>
    <row r="1733" spans="31:32">
      <c r="AE1733" s="291" t="str">
        <f t="shared" si="52"/>
        <v/>
      </c>
      <c r="AF1733" s="291">
        <f t="shared" si="53"/>
        <v>0</v>
      </c>
    </row>
    <row r="1734" spans="31:32">
      <c r="AE1734" s="291" t="str">
        <f t="shared" si="52"/>
        <v/>
      </c>
      <c r="AF1734" s="291">
        <f t="shared" si="53"/>
        <v>0</v>
      </c>
    </row>
    <row r="1735" spans="31:32">
      <c r="AE1735" s="291" t="str">
        <f t="shared" si="52"/>
        <v/>
      </c>
      <c r="AF1735" s="291">
        <f t="shared" si="53"/>
        <v>0</v>
      </c>
    </row>
    <row r="1736" spans="31:32">
      <c r="AE1736" s="291" t="str">
        <f t="shared" si="52"/>
        <v/>
      </c>
      <c r="AF1736" s="291">
        <f t="shared" si="53"/>
        <v>0</v>
      </c>
    </row>
    <row r="1737" spans="31:32">
      <c r="AE1737" s="291" t="str">
        <f t="shared" si="52"/>
        <v/>
      </c>
      <c r="AF1737" s="291">
        <f t="shared" si="53"/>
        <v>0</v>
      </c>
    </row>
    <row r="1738" spans="31:32">
      <c r="AE1738" s="291" t="str">
        <f t="shared" si="52"/>
        <v/>
      </c>
      <c r="AF1738" s="291">
        <f t="shared" si="53"/>
        <v>0</v>
      </c>
    </row>
    <row r="1739" spans="31:32">
      <c r="AE1739" s="291" t="str">
        <f t="shared" si="52"/>
        <v/>
      </c>
      <c r="AF1739" s="291">
        <f t="shared" si="53"/>
        <v>0</v>
      </c>
    </row>
    <row r="1740" spans="31:32">
      <c r="AE1740" s="291" t="str">
        <f t="shared" si="52"/>
        <v/>
      </c>
      <c r="AF1740" s="291">
        <f t="shared" si="53"/>
        <v>0</v>
      </c>
    </row>
    <row r="1741" spans="31:32">
      <c r="AE1741" s="291" t="str">
        <f t="shared" si="52"/>
        <v/>
      </c>
      <c r="AF1741" s="291">
        <f t="shared" si="53"/>
        <v>0</v>
      </c>
    </row>
    <row r="1742" spans="31:32">
      <c r="AE1742" s="291" t="str">
        <f t="shared" si="52"/>
        <v/>
      </c>
      <c r="AF1742" s="291">
        <f t="shared" si="53"/>
        <v>0</v>
      </c>
    </row>
    <row r="1743" spans="31:32">
      <c r="AE1743" s="291" t="str">
        <f t="shared" si="52"/>
        <v/>
      </c>
      <c r="AF1743" s="291">
        <f t="shared" si="53"/>
        <v>0</v>
      </c>
    </row>
    <row r="1744" spans="31:32">
      <c r="AE1744" s="291" t="str">
        <f t="shared" si="52"/>
        <v/>
      </c>
      <c r="AF1744" s="291">
        <f t="shared" si="53"/>
        <v>0</v>
      </c>
    </row>
    <row r="1745" spans="31:32">
      <c r="AE1745" s="291" t="str">
        <f t="shared" si="52"/>
        <v/>
      </c>
      <c r="AF1745" s="291">
        <f t="shared" si="53"/>
        <v>0</v>
      </c>
    </row>
    <row r="1746" spans="31:32">
      <c r="AE1746" s="291" t="str">
        <f t="shared" si="52"/>
        <v/>
      </c>
      <c r="AF1746" s="291">
        <f t="shared" si="53"/>
        <v>0</v>
      </c>
    </row>
    <row r="1747" spans="31:32">
      <c r="AE1747" s="291" t="str">
        <f t="shared" si="52"/>
        <v/>
      </c>
      <c r="AF1747" s="291">
        <f t="shared" si="53"/>
        <v>0</v>
      </c>
    </row>
    <row r="1748" spans="31:32">
      <c r="AE1748" s="291" t="str">
        <f t="shared" si="52"/>
        <v/>
      </c>
      <c r="AF1748" s="291">
        <f t="shared" si="53"/>
        <v>0</v>
      </c>
    </row>
    <row r="1749" spans="31:32">
      <c r="AE1749" s="291" t="str">
        <f t="shared" si="52"/>
        <v/>
      </c>
      <c r="AF1749" s="291">
        <f t="shared" si="53"/>
        <v>0</v>
      </c>
    </row>
    <row r="1750" spans="31:32">
      <c r="AE1750" s="291" t="str">
        <f t="shared" si="52"/>
        <v/>
      </c>
      <c r="AF1750" s="291">
        <f t="shared" si="53"/>
        <v>0</v>
      </c>
    </row>
    <row r="1751" spans="31:32">
      <c r="AE1751" s="291" t="str">
        <f t="shared" si="52"/>
        <v/>
      </c>
      <c r="AF1751" s="291">
        <f t="shared" si="53"/>
        <v>0</v>
      </c>
    </row>
    <row r="1752" spans="31:32">
      <c r="AE1752" s="291" t="str">
        <f t="shared" si="52"/>
        <v/>
      </c>
      <c r="AF1752" s="291">
        <f t="shared" si="53"/>
        <v>0</v>
      </c>
    </row>
    <row r="1753" spans="31:32">
      <c r="AE1753" s="291" t="str">
        <f t="shared" si="52"/>
        <v/>
      </c>
      <c r="AF1753" s="291">
        <f t="shared" si="53"/>
        <v>0</v>
      </c>
    </row>
    <row r="1754" spans="31:32">
      <c r="AE1754" s="291" t="str">
        <f t="shared" si="52"/>
        <v/>
      </c>
      <c r="AF1754" s="291">
        <f t="shared" si="53"/>
        <v>0</v>
      </c>
    </row>
    <row r="1755" spans="31:32">
      <c r="AE1755" s="291" t="str">
        <f t="shared" ref="AE1755:AE1818" si="54">IF(AF1755&gt;0,B1755,"")</f>
        <v/>
      </c>
      <c r="AF1755" s="291">
        <f t="shared" ref="AF1755:AF1818" si="55">COUNTA(C1755,E1755:F1755,H1755:O1755,Q1755:AB1755)</f>
        <v>0</v>
      </c>
    </row>
    <row r="1756" spans="31:32">
      <c r="AE1756" s="291" t="str">
        <f t="shared" si="54"/>
        <v/>
      </c>
      <c r="AF1756" s="291">
        <f t="shared" si="55"/>
        <v>0</v>
      </c>
    </row>
    <row r="1757" spans="31:32">
      <c r="AE1757" s="291" t="str">
        <f t="shared" si="54"/>
        <v/>
      </c>
      <c r="AF1757" s="291">
        <f t="shared" si="55"/>
        <v>0</v>
      </c>
    </row>
    <row r="1758" spans="31:32">
      <c r="AE1758" s="291" t="str">
        <f t="shared" si="54"/>
        <v/>
      </c>
      <c r="AF1758" s="291">
        <f t="shared" si="55"/>
        <v>0</v>
      </c>
    </row>
    <row r="1759" spans="31:32">
      <c r="AE1759" s="291" t="str">
        <f t="shared" si="54"/>
        <v/>
      </c>
      <c r="AF1759" s="291">
        <f t="shared" si="55"/>
        <v>0</v>
      </c>
    </row>
    <row r="1760" spans="31:32">
      <c r="AE1760" s="291" t="str">
        <f t="shared" si="54"/>
        <v/>
      </c>
      <c r="AF1760" s="291">
        <f t="shared" si="55"/>
        <v>0</v>
      </c>
    </row>
    <row r="1761" spans="31:32">
      <c r="AE1761" s="291" t="str">
        <f t="shared" si="54"/>
        <v/>
      </c>
      <c r="AF1761" s="291">
        <f t="shared" si="55"/>
        <v>0</v>
      </c>
    </row>
    <row r="1762" spans="31:32">
      <c r="AE1762" s="291" t="str">
        <f t="shared" si="54"/>
        <v/>
      </c>
      <c r="AF1762" s="291">
        <f t="shared" si="55"/>
        <v>0</v>
      </c>
    </row>
    <row r="1763" spans="31:32">
      <c r="AE1763" s="291" t="str">
        <f t="shared" si="54"/>
        <v/>
      </c>
      <c r="AF1763" s="291">
        <f t="shared" si="55"/>
        <v>0</v>
      </c>
    </row>
    <row r="1764" spans="31:32">
      <c r="AE1764" s="291" t="str">
        <f t="shared" si="54"/>
        <v/>
      </c>
      <c r="AF1764" s="291">
        <f t="shared" si="55"/>
        <v>0</v>
      </c>
    </row>
    <row r="1765" spans="31:32">
      <c r="AE1765" s="291" t="str">
        <f t="shared" si="54"/>
        <v/>
      </c>
      <c r="AF1765" s="291">
        <f t="shared" si="55"/>
        <v>0</v>
      </c>
    </row>
    <row r="1766" spans="31:32">
      <c r="AE1766" s="291" t="str">
        <f t="shared" si="54"/>
        <v/>
      </c>
      <c r="AF1766" s="291">
        <f t="shared" si="55"/>
        <v>0</v>
      </c>
    </row>
    <row r="1767" spans="31:32">
      <c r="AE1767" s="291" t="str">
        <f t="shared" si="54"/>
        <v/>
      </c>
      <c r="AF1767" s="291">
        <f t="shared" si="55"/>
        <v>0</v>
      </c>
    </row>
    <row r="1768" spans="31:32">
      <c r="AE1768" s="291" t="str">
        <f t="shared" si="54"/>
        <v/>
      </c>
      <c r="AF1768" s="291">
        <f t="shared" si="55"/>
        <v>0</v>
      </c>
    </row>
    <row r="1769" spans="31:32">
      <c r="AE1769" s="291" t="str">
        <f t="shared" si="54"/>
        <v/>
      </c>
      <c r="AF1769" s="291">
        <f t="shared" si="55"/>
        <v>0</v>
      </c>
    </row>
    <row r="1770" spans="31:32">
      <c r="AE1770" s="291" t="str">
        <f t="shared" si="54"/>
        <v/>
      </c>
      <c r="AF1770" s="291">
        <f t="shared" si="55"/>
        <v>0</v>
      </c>
    </row>
    <row r="1771" spans="31:32">
      <c r="AE1771" s="291" t="str">
        <f t="shared" si="54"/>
        <v/>
      </c>
      <c r="AF1771" s="291">
        <f t="shared" si="55"/>
        <v>0</v>
      </c>
    </row>
    <row r="1772" spans="31:32">
      <c r="AE1772" s="291" t="str">
        <f t="shared" si="54"/>
        <v/>
      </c>
      <c r="AF1772" s="291">
        <f t="shared" si="55"/>
        <v>0</v>
      </c>
    </row>
    <row r="1773" spans="31:32">
      <c r="AE1773" s="291" t="str">
        <f t="shared" si="54"/>
        <v/>
      </c>
      <c r="AF1773" s="291">
        <f t="shared" si="55"/>
        <v>0</v>
      </c>
    </row>
    <row r="1774" spans="31:32">
      <c r="AE1774" s="291" t="str">
        <f t="shared" si="54"/>
        <v/>
      </c>
      <c r="AF1774" s="291">
        <f t="shared" si="55"/>
        <v>0</v>
      </c>
    </row>
    <row r="1775" spans="31:32">
      <c r="AE1775" s="291" t="str">
        <f t="shared" si="54"/>
        <v/>
      </c>
      <c r="AF1775" s="291">
        <f t="shared" si="55"/>
        <v>0</v>
      </c>
    </row>
    <row r="1776" spans="31:32">
      <c r="AE1776" s="291" t="str">
        <f t="shared" si="54"/>
        <v/>
      </c>
      <c r="AF1776" s="291">
        <f t="shared" si="55"/>
        <v>0</v>
      </c>
    </row>
    <row r="1777" spans="31:32">
      <c r="AE1777" s="291" t="str">
        <f t="shared" si="54"/>
        <v/>
      </c>
      <c r="AF1777" s="291">
        <f t="shared" si="55"/>
        <v>0</v>
      </c>
    </row>
    <row r="1778" spans="31:32">
      <c r="AE1778" s="291" t="str">
        <f t="shared" si="54"/>
        <v/>
      </c>
      <c r="AF1778" s="291">
        <f t="shared" si="55"/>
        <v>0</v>
      </c>
    </row>
    <row r="1779" spans="31:32">
      <c r="AE1779" s="291" t="str">
        <f t="shared" si="54"/>
        <v/>
      </c>
      <c r="AF1779" s="291">
        <f t="shared" si="55"/>
        <v>0</v>
      </c>
    </row>
    <row r="1780" spans="31:32">
      <c r="AE1780" s="291" t="str">
        <f t="shared" si="54"/>
        <v/>
      </c>
      <c r="AF1780" s="291">
        <f t="shared" si="55"/>
        <v>0</v>
      </c>
    </row>
    <row r="1781" spans="31:32">
      <c r="AE1781" s="291" t="str">
        <f t="shared" si="54"/>
        <v/>
      </c>
      <c r="AF1781" s="291">
        <f t="shared" si="55"/>
        <v>0</v>
      </c>
    </row>
    <row r="1782" spans="31:32">
      <c r="AE1782" s="291" t="str">
        <f t="shared" si="54"/>
        <v/>
      </c>
      <c r="AF1782" s="291">
        <f t="shared" si="55"/>
        <v>0</v>
      </c>
    </row>
    <row r="1783" spans="31:32">
      <c r="AE1783" s="291" t="str">
        <f t="shared" si="54"/>
        <v/>
      </c>
      <c r="AF1783" s="291">
        <f t="shared" si="55"/>
        <v>0</v>
      </c>
    </row>
    <row r="1784" spans="31:32">
      <c r="AE1784" s="291" t="str">
        <f t="shared" si="54"/>
        <v/>
      </c>
      <c r="AF1784" s="291">
        <f t="shared" si="55"/>
        <v>0</v>
      </c>
    </row>
    <row r="1785" spans="31:32">
      <c r="AE1785" s="291" t="str">
        <f t="shared" si="54"/>
        <v/>
      </c>
      <c r="AF1785" s="291">
        <f t="shared" si="55"/>
        <v>0</v>
      </c>
    </row>
    <row r="1786" spans="31:32">
      <c r="AE1786" s="291" t="str">
        <f t="shared" si="54"/>
        <v/>
      </c>
      <c r="AF1786" s="291">
        <f t="shared" si="55"/>
        <v>0</v>
      </c>
    </row>
    <row r="1787" spans="31:32">
      <c r="AE1787" s="291" t="str">
        <f t="shared" si="54"/>
        <v/>
      </c>
      <c r="AF1787" s="291">
        <f t="shared" si="55"/>
        <v>0</v>
      </c>
    </row>
    <row r="1788" spans="31:32">
      <c r="AE1788" s="291" t="str">
        <f t="shared" si="54"/>
        <v/>
      </c>
      <c r="AF1788" s="291">
        <f t="shared" si="55"/>
        <v>0</v>
      </c>
    </row>
    <row r="1789" spans="31:32">
      <c r="AE1789" s="291" t="str">
        <f t="shared" si="54"/>
        <v/>
      </c>
      <c r="AF1789" s="291">
        <f t="shared" si="55"/>
        <v>0</v>
      </c>
    </row>
    <row r="1790" spans="31:32">
      <c r="AE1790" s="291" t="str">
        <f t="shared" si="54"/>
        <v/>
      </c>
      <c r="AF1790" s="291">
        <f t="shared" si="55"/>
        <v>0</v>
      </c>
    </row>
    <row r="1791" spans="31:32">
      <c r="AE1791" s="291" t="str">
        <f t="shared" si="54"/>
        <v/>
      </c>
      <c r="AF1791" s="291">
        <f t="shared" si="55"/>
        <v>0</v>
      </c>
    </row>
    <row r="1792" spans="31:32">
      <c r="AE1792" s="291" t="str">
        <f t="shared" si="54"/>
        <v/>
      </c>
      <c r="AF1792" s="291">
        <f t="shared" si="55"/>
        <v>0</v>
      </c>
    </row>
    <row r="1793" spans="31:32">
      <c r="AE1793" s="291" t="str">
        <f t="shared" si="54"/>
        <v/>
      </c>
      <c r="AF1793" s="291">
        <f t="shared" si="55"/>
        <v>0</v>
      </c>
    </row>
    <row r="1794" spans="31:32">
      <c r="AE1794" s="291" t="str">
        <f t="shared" si="54"/>
        <v/>
      </c>
      <c r="AF1794" s="291">
        <f t="shared" si="55"/>
        <v>0</v>
      </c>
    </row>
    <row r="1795" spans="31:32">
      <c r="AE1795" s="291" t="str">
        <f t="shared" si="54"/>
        <v/>
      </c>
      <c r="AF1795" s="291">
        <f t="shared" si="55"/>
        <v>0</v>
      </c>
    </row>
    <row r="1796" spans="31:32">
      <c r="AE1796" s="291" t="str">
        <f t="shared" si="54"/>
        <v/>
      </c>
      <c r="AF1796" s="291">
        <f t="shared" si="55"/>
        <v>0</v>
      </c>
    </row>
    <row r="1797" spans="31:32">
      <c r="AE1797" s="291" t="str">
        <f t="shared" si="54"/>
        <v/>
      </c>
      <c r="AF1797" s="291">
        <f t="shared" si="55"/>
        <v>0</v>
      </c>
    </row>
    <row r="1798" spans="31:32">
      <c r="AE1798" s="291" t="str">
        <f t="shared" si="54"/>
        <v/>
      </c>
      <c r="AF1798" s="291">
        <f t="shared" si="55"/>
        <v>0</v>
      </c>
    </row>
    <row r="1799" spans="31:32">
      <c r="AE1799" s="291" t="str">
        <f t="shared" si="54"/>
        <v/>
      </c>
      <c r="AF1799" s="291">
        <f t="shared" si="55"/>
        <v>0</v>
      </c>
    </row>
    <row r="1800" spans="31:32">
      <c r="AE1800" s="291" t="str">
        <f t="shared" si="54"/>
        <v/>
      </c>
      <c r="AF1800" s="291">
        <f t="shared" si="55"/>
        <v>0</v>
      </c>
    </row>
    <row r="1801" spans="31:32">
      <c r="AE1801" s="291" t="str">
        <f t="shared" si="54"/>
        <v/>
      </c>
      <c r="AF1801" s="291">
        <f t="shared" si="55"/>
        <v>0</v>
      </c>
    </row>
    <row r="1802" spans="31:32">
      <c r="AE1802" s="291" t="str">
        <f t="shared" si="54"/>
        <v/>
      </c>
      <c r="AF1802" s="291">
        <f t="shared" si="55"/>
        <v>0</v>
      </c>
    </row>
    <row r="1803" spans="31:32">
      <c r="AE1803" s="291" t="str">
        <f t="shared" si="54"/>
        <v/>
      </c>
      <c r="AF1803" s="291">
        <f t="shared" si="55"/>
        <v>0</v>
      </c>
    </row>
    <row r="1804" spans="31:32">
      <c r="AE1804" s="291" t="str">
        <f t="shared" si="54"/>
        <v/>
      </c>
      <c r="AF1804" s="291">
        <f t="shared" si="55"/>
        <v>0</v>
      </c>
    </row>
    <row r="1805" spans="31:32">
      <c r="AE1805" s="291" t="str">
        <f t="shared" si="54"/>
        <v/>
      </c>
      <c r="AF1805" s="291">
        <f t="shared" si="55"/>
        <v>0</v>
      </c>
    </row>
    <row r="1806" spans="31:32">
      <c r="AE1806" s="291" t="str">
        <f t="shared" si="54"/>
        <v/>
      </c>
      <c r="AF1806" s="291">
        <f t="shared" si="55"/>
        <v>0</v>
      </c>
    </row>
    <row r="1807" spans="31:32">
      <c r="AE1807" s="291" t="str">
        <f t="shared" si="54"/>
        <v/>
      </c>
      <c r="AF1807" s="291">
        <f t="shared" si="55"/>
        <v>0</v>
      </c>
    </row>
    <row r="1808" spans="31:32">
      <c r="AE1808" s="291" t="str">
        <f t="shared" si="54"/>
        <v/>
      </c>
      <c r="AF1808" s="291">
        <f t="shared" si="55"/>
        <v>0</v>
      </c>
    </row>
    <row r="1809" spans="31:32">
      <c r="AE1809" s="291" t="str">
        <f t="shared" si="54"/>
        <v/>
      </c>
      <c r="AF1809" s="291">
        <f t="shared" si="55"/>
        <v>0</v>
      </c>
    </row>
    <row r="1810" spans="31:32">
      <c r="AE1810" s="291" t="str">
        <f t="shared" si="54"/>
        <v/>
      </c>
      <c r="AF1810" s="291">
        <f t="shared" si="55"/>
        <v>0</v>
      </c>
    </row>
    <row r="1811" spans="31:32">
      <c r="AE1811" s="291" t="str">
        <f t="shared" si="54"/>
        <v/>
      </c>
      <c r="AF1811" s="291">
        <f t="shared" si="55"/>
        <v>0</v>
      </c>
    </row>
    <row r="1812" spans="31:32">
      <c r="AE1812" s="291" t="str">
        <f t="shared" si="54"/>
        <v/>
      </c>
      <c r="AF1812" s="291">
        <f t="shared" si="55"/>
        <v>0</v>
      </c>
    </row>
    <row r="1813" spans="31:32">
      <c r="AE1813" s="291" t="str">
        <f t="shared" si="54"/>
        <v/>
      </c>
      <c r="AF1813" s="291">
        <f t="shared" si="55"/>
        <v>0</v>
      </c>
    </row>
    <row r="1814" spans="31:32">
      <c r="AE1814" s="291" t="str">
        <f t="shared" si="54"/>
        <v/>
      </c>
      <c r="AF1814" s="291">
        <f t="shared" si="55"/>
        <v>0</v>
      </c>
    </row>
    <row r="1815" spans="31:32">
      <c r="AE1815" s="291" t="str">
        <f t="shared" si="54"/>
        <v/>
      </c>
      <c r="AF1815" s="291">
        <f t="shared" si="55"/>
        <v>0</v>
      </c>
    </row>
    <row r="1816" spans="31:32">
      <c r="AE1816" s="291" t="str">
        <f t="shared" si="54"/>
        <v/>
      </c>
      <c r="AF1816" s="291">
        <f t="shared" si="55"/>
        <v>0</v>
      </c>
    </row>
    <row r="1817" spans="31:32">
      <c r="AE1817" s="291" t="str">
        <f t="shared" si="54"/>
        <v/>
      </c>
      <c r="AF1817" s="291">
        <f t="shared" si="55"/>
        <v>0</v>
      </c>
    </row>
    <row r="1818" spans="31:32">
      <c r="AE1818" s="291" t="str">
        <f t="shared" si="54"/>
        <v/>
      </c>
      <c r="AF1818" s="291">
        <f t="shared" si="55"/>
        <v>0</v>
      </c>
    </row>
    <row r="1819" spans="31:32">
      <c r="AE1819" s="291" t="str">
        <f t="shared" ref="AE1819:AE1882" si="56">IF(AF1819&gt;0,B1819,"")</f>
        <v/>
      </c>
      <c r="AF1819" s="291">
        <f t="shared" ref="AF1819:AF1882" si="57">COUNTA(C1819,E1819:F1819,H1819:O1819,Q1819:AB1819)</f>
        <v>0</v>
      </c>
    </row>
    <row r="1820" spans="31:32">
      <c r="AE1820" s="291" t="str">
        <f t="shared" si="56"/>
        <v/>
      </c>
      <c r="AF1820" s="291">
        <f t="shared" si="57"/>
        <v>0</v>
      </c>
    </row>
    <row r="1821" spans="31:32">
      <c r="AE1821" s="291" t="str">
        <f t="shared" si="56"/>
        <v/>
      </c>
      <c r="AF1821" s="291">
        <f t="shared" si="57"/>
        <v>0</v>
      </c>
    </row>
    <row r="1822" spans="31:32">
      <c r="AE1822" s="291" t="str">
        <f t="shared" si="56"/>
        <v/>
      </c>
      <c r="AF1822" s="291">
        <f t="shared" si="57"/>
        <v>0</v>
      </c>
    </row>
    <row r="1823" spans="31:32">
      <c r="AE1823" s="291" t="str">
        <f t="shared" si="56"/>
        <v/>
      </c>
      <c r="AF1823" s="291">
        <f t="shared" si="57"/>
        <v>0</v>
      </c>
    </row>
    <row r="1824" spans="31:32">
      <c r="AE1824" s="291" t="str">
        <f t="shared" si="56"/>
        <v/>
      </c>
      <c r="AF1824" s="291">
        <f t="shared" si="57"/>
        <v>0</v>
      </c>
    </row>
    <row r="1825" spans="31:32">
      <c r="AE1825" s="291" t="str">
        <f t="shared" si="56"/>
        <v/>
      </c>
      <c r="AF1825" s="291">
        <f t="shared" si="57"/>
        <v>0</v>
      </c>
    </row>
    <row r="1826" spans="31:32">
      <c r="AE1826" s="291" t="str">
        <f t="shared" si="56"/>
        <v/>
      </c>
      <c r="AF1826" s="291">
        <f t="shared" si="57"/>
        <v>0</v>
      </c>
    </row>
    <row r="1827" spans="31:32">
      <c r="AE1827" s="291" t="str">
        <f t="shared" si="56"/>
        <v/>
      </c>
      <c r="AF1827" s="291">
        <f t="shared" si="57"/>
        <v>0</v>
      </c>
    </row>
    <row r="1828" spans="31:32">
      <c r="AE1828" s="291" t="str">
        <f t="shared" si="56"/>
        <v/>
      </c>
      <c r="AF1828" s="291">
        <f t="shared" si="57"/>
        <v>0</v>
      </c>
    </row>
    <row r="1829" spans="31:32">
      <c r="AE1829" s="291" t="str">
        <f t="shared" si="56"/>
        <v/>
      </c>
      <c r="AF1829" s="291">
        <f t="shared" si="57"/>
        <v>0</v>
      </c>
    </row>
    <row r="1830" spans="31:32">
      <c r="AE1830" s="291" t="str">
        <f t="shared" si="56"/>
        <v/>
      </c>
      <c r="AF1830" s="291">
        <f t="shared" si="57"/>
        <v>0</v>
      </c>
    </row>
    <row r="1831" spans="31:32">
      <c r="AE1831" s="291" t="str">
        <f t="shared" si="56"/>
        <v/>
      </c>
      <c r="AF1831" s="291">
        <f t="shared" si="57"/>
        <v>0</v>
      </c>
    </row>
    <row r="1832" spans="31:32">
      <c r="AE1832" s="291" t="str">
        <f t="shared" si="56"/>
        <v/>
      </c>
      <c r="AF1832" s="291">
        <f t="shared" si="57"/>
        <v>0</v>
      </c>
    </row>
    <row r="1833" spans="31:32">
      <c r="AE1833" s="291" t="str">
        <f t="shared" si="56"/>
        <v/>
      </c>
      <c r="AF1833" s="291">
        <f t="shared" si="57"/>
        <v>0</v>
      </c>
    </row>
    <row r="1834" spans="31:32">
      <c r="AE1834" s="291" t="str">
        <f t="shared" si="56"/>
        <v/>
      </c>
      <c r="AF1834" s="291">
        <f t="shared" si="57"/>
        <v>0</v>
      </c>
    </row>
    <row r="1835" spans="31:32">
      <c r="AE1835" s="291" t="str">
        <f t="shared" si="56"/>
        <v/>
      </c>
      <c r="AF1835" s="291">
        <f t="shared" si="57"/>
        <v>0</v>
      </c>
    </row>
    <row r="1836" spans="31:32">
      <c r="AE1836" s="291" t="str">
        <f t="shared" si="56"/>
        <v/>
      </c>
      <c r="AF1836" s="291">
        <f t="shared" si="57"/>
        <v>0</v>
      </c>
    </row>
    <row r="1837" spans="31:32">
      <c r="AE1837" s="291" t="str">
        <f t="shared" si="56"/>
        <v/>
      </c>
      <c r="AF1837" s="291">
        <f t="shared" si="57"/>
        <v>0</v>
      </c>
    </row>
    <row r="1838" spans="31:32">
      <c r="AE1838" s="291" t="str">
        <f t="shared" si="56"/>
        <v/>
      </c>
      <c r="AF1838" s="291">
        <f t="shared" si="57"/>
        <v>0</v>
      </c>
    </row>
    <row r="1839" spans="31:32">
      <c r="AE1839" s="291" t="str">
        <f t="shared" si="56"/>
        <v/>
      </c>
      <c r="AF1839" s="291">
        <f t="shared" si="57"/>
        <v>0</v>
      </c>
    </row>
    <row r="1840" spans="31:32">
      <c r="AE1840" s="291" t="str">
        <f t="shared" si="56"/>
        <v/>
      </c>
      <c r="AF1840" s="291">
        <f t="shared" si="57"/>
        <v>0</v>
      </c>
    </row>
    <row r="1841" spans="31:32">
      <c r="AE1841" s="291" t="str">
        <f t="shared" si="56"/>
        <v/>
      </c>
      <c r="AF1841" s="291">
        <f t="shared" si="57"/>
        <v>0</v>
      </c>
    </row>
    <row r="1842" spans="31:32">
      <c r="AE1842" s="291" t="str">
        <f t="shared" si="56"/>
        <v/>
      </c>
      <c r="AF1842" s="291">
        <f t="shared" si="57"/>
        <v>0</v>
      </c>
    </row>
    <row r="1843" spans="31:32">
      <c r="AE1843" s="291" t="str">
        <f t="shared" si="56"/>
        <v/>
      </c>
      <c r="AF1843" s="291">
        <f t="shared" si="57"/>
        <v>0</v>
      </c>
    </row>
    <row r="1844" spans="31:32">
      <c r="AE1844" s="291" t="str">
        <f t="shared" si="56"/>
        <v/>
      </c>
      <c r="AF1844" s="291">
        <f t="shared" si="57"/>
        <v>0</v>
      </c>
    </row>
    <row r="1845" spans="31:32">
      <c r="AE1845" s="291" t="str">
        <f t="shared" si="56"/>
        <v/>
      </c>
      <c r="AF1845" s="291">
        <f t="shared" si="57"/>
        <v>0</v>
      </c>
    </row>
    <row r="1846" spans="31:32">
      <c r="AE1846" s="291" t="str">
        <f t="shared" si="56"/>
        <v/>
      </c>
      <c r="AF1846" s="291">
        <f t="shared" si="57"/>
        <v>0</v>
      </c>
    </row>
    <row r="1847" spans="31:32">
      <c r="AE1847" s="291" t="str">
        <f t="shared" si="56"/>
        <v/>
      </c>
      <c r="AF1847" s="291">
        <f t="shared" si="57"/>
        <v>0</v>
      </c>
    </row>
    <row r="1848" spans="31:32">
      <c r="AE1848" s="291" t="str">
        <f t="shared" si="56"/>
        <v/>
      </c>
      <c r="AF1848" s="291">
        <f t="shared" si="57"/>
        <v>0</v>
      </c>
    </row>
    <row r="1849" spans="31:32">
      <c r="AE1849" s="291" t="str">
        <f t="shared" si="56"/>
        <v/>
      </c>
      <c r="AF1849" s="291">
        <f t="shared" si="57"/>
        <v>0</v>
      </c>
    </row>
    <row r="1850" spans="31:32">
      <c r="AE1850" s="291" t="str">
        <f t="shared" si="56"/>
        <v/>
      </c>
      <c r="AF1850" s="291">
        <f t="shared" si="57"/>
        <v>0</v>
      </c>
    </row>
    <row r="1851" spans="31:32">
      <c r="AE1851" s="291" t="str">
        <f t="shared" si="56"/>
        <v/>
      </c>
      <c r="AF1851" s="291">
        <f t="shared" si="57"/>
        <v>0</v>
      </c>
    </row>
    <row r="1852" spans="31:32">
      <c r="AE1852" s="291" t="str">
        <f t="shared" si="56"/>
        <v/>
      </c>
      <c r="AF1852" s="291">
        <f t="shared" si="57"/>
        <v>0</v>
      </c>
    </row>
    <row r="1853" spans="31:32">
      <c r="AE1853" s="291" t="str">
        <f t="shared" si="56"/>
        <v/>
      </c>
      <c r="AF1853" s="291">
        <f t="shared" si="57"/>
        <v>0</v>
      </c>
    </row>
    <row r="1854" spans="31:32">
      <c r="AE1854" s="291" t="str">
        <f t="shared" si="56"/>
        <v/>
      </c>
      <c r="AF1854" s="291">
        <f t="shared" si="57"/>
        <v>0</v>
      </c>
    </row>
    <row r="1855" spans="31:32">
      <c r="AE1855" s="291" t="str">
        <f t="shared" si="56"/>
        <v/>
      </c>
      <c r="AF1855" s="291">
        <f t="shared" si="57"/>
        <v>0</v>
      </c>
    </row>
    <row r="1856" spans="31:32">
      <c r="AE1856" s="291" t="str">
        <f t="shared" si="56"/>
        <v/>
      </c>
      <c r="AF1856" s="291">
        <f t="shared" si="57"/>
        <v>0</v>
      </c>
    </row>
    <row r="1857" spans="31:32">
      <c r="AE1857" s="291" t="str">
        <f t="shared" si="56"/>
        <v/>
      </c>
      <c r="AF1857" s="291">
        <f t="shared" si="57"/>
        <v>0</v>
      </c>
    </row>
    <row r="1858" spans="31:32">
      <c r="AE1858" s="291" t="str">
        <f t="shared" si="56"/>
        <v/>
      </c>
      <c r="AF1858" s="291">
        <f t="shared" si="57"/>
        <v>0</v>
      </c>
    </row>
    <row r="1859" spans="31:32">
      <c r="AE1859" s="291" t="str">
        <f t="shared" si="56"/>
        <v/>
      </c>
      <c r="AF1859" s="291">
        <f t="shared" si="57"/>
        <v>0</v>
      </c>
    </row>
    <row r="1860" spans="31:32">
      <c r="AE1860" s="291" t="str">
        <f t="shared" si="56"/>
        <v/>
      </c>
      <c r="AF1860" s="291">
        <f t="shared" si="57"/>
        <v>0</v>
      </c>
    </row>
    <row r="1861" spans="31:32">
      <c r="AE1861" s="291" t="str">
        <f t="shared" si="56"/>
        <v/>
      </c>
      <c r="AF1861" s="291">
        <f t="shared" si="57"/>
        <v>0</v>
      </c>
    </row>
    <row r="1862" spans="31:32">
      <c r="AE1862" s="291" t="str">
        <f t="shared" si="56"/>
        <v/>
      </c>
      <c r="AF1862" s="291">
        <f t="shared" si="57"/>
        <v>0</v>
      </c>
    </row>
    <row r="1863" spans="31:32">
      <c r="AE1863" s="291" t="str">
        <f t="shared" si="56"/>
        <v/>
      </c>
      <c r="AF1863" s="291">
        <f t="shared" si="57"/>
        <v>0</v>
      </c>
    </row>
    <row r="1864" spans="31:32">
      <c r="AE1864" s="291" t="str">
        <f t="shared" si="56"/>
        <v/>
      </c>
      <c r="AF1864" s="291">
        <f t="shared" si="57"/>
        <v>0</v>
      </c>
    </row>
    <row r="1865" spans="31:32">
      <c r="AE1865" s="291" t="str">
        <f t="shared" si="56"/>
        <v/>
      </c>
      <c r="AF1865" s="291">
        <f t="shared" si="57"/>
        <v>0</v>
      </c>
    </row>
    <row r="1866" spans="31:32">
      <c r="AE1866" s="291" t="str">
        <f t="shared" si="56"/>
        <v/>
      </c>
      <c r="AF1866" s="291">
        <f t="shared" si="57"/>
        <v>0</v>
      </c>
    </row>
    <row r="1867" spans="31:32">
      <c r="AE1867" s="291" t="str">
        <f t="shared" si="56"/>
        <v/>
      </c>
      <c r="AF1867" s="291">
        <f t="shared" si="57"/>
        <v>0</v>
      </c>
    </row>
    <row r="1868" spans="31:32">
      <c r="AE1868" s="291" t="str">
        <f t="shared" si="56"/>
        <v/>
      </c>
      <c r="AF1868" s="291">
        <f t="shared" si="57"/>
        <v>0</v>
      </c>
    </row>
    <row r="1869" spans="31:32">
      <c r="AE1869" s="291" t="str">
        <f t="shared" si="56"/>
        <v/>
      </c>
      <c r="AF1869" s="291">
        <f t="shared" si="57"/>
        <v>0</v>
      </c>
    </row>
    <row r="1870" spans="31:32">
      <c r="AE1870" s="291" t="str">
        <f t="shared" si="56"/>
        <v/>
      </c>
      <c r="AF1870" s="291">
        <f t="shared" si="57"/>
        <v>0</v>
      </c>
    </row>
    <row r="1871" spans="31:32">
      <c r="AE1871" s="291" t="str">
        <f t="shared" si="56"/>
        <v/>
      </c>
      <c r="AF1871" s="291">
        <f t="shared" si="57"/>
        <v>0</v>
      </c>
    </row>
    <row r="1872" spans="31:32">
      <c r="AE1872" s="291" t="str">
        <f t="shared" si="56"/>
        <v/>
      </c>
      <c r="AF1872" s="291">
        <f t="shared" si="57"/>
        <v>0</v>
      </c>
    </row>
    <row r="1873" spans="31:32">
      <c r="AE1873" s="291" t="str">
        <f t="shared" si="56"/>
        <v/>
      </c>
      <c r="AF1873" s="291">
        <f t="shared" si="57"/>
        <v>0</v>
      </c>
    </row>
    <row r="1874" spans="31:32">
      <c r="AE1874" s="291" t="str">
        <f t="shared" si="56"/>
        <v/>
      </c>
      <c r="AF1874" s="291">
        <f t="shared" si="57"/>
        <v>0</v>
      </c>
    </row>
    <row r="1875" spans="31:32">
      <c r="AE1875" s="291" t="str">
        <f t="shared" si="56"/>
        <v/>
      </c>
      <c r="AF1875" s="291">
        <f t="shared" si="57"/>
        <v>0</v>
      </c>
    </row>
    <row r="1876" spans="31:32">
      <c r="AE1876" s="291" t="str">
        <f t="shared" si="56"/>
        <v/>
      </c>
      <c r="AF1876" s="291">
        <f t="shared" si="57"/>
        <v>0</v>
      </c>
    </row>
    <row r="1877" spans="31:32">
      <c r="AE1877" s="291" t="str">
        <f t="shared" si="56"/>
        <v/>
      </c>
      <c r="AF1877" s="291">
        <f t="shared" si="57"/>
        <v>0</v>
      </c>
    </row>
    <row r="1878" spans="31:32">
      <c r="AE1878" s="291" t="str">
        <f t="shared" si="56"/>
        <v/>
      </c>
      <c r="AF1878" s="291">
        <f t="shared" si="57"/>
        <v>0</v>
      </c>
    </row>
    <row r="1879" spans="31:32">
      <c r="AE1879" s="291" t="str">
        <f t="shared" si="56"/>
        <v/>
      </c>
      <c r="AF1879" s="291">
        <f t="shared" si="57"/>
        <v>0</v>
      </c>
    </row>
    <row r="1880" spans="31:32">
      <c r="AE1880" s="291" t="str">
        <f t="shared" si="56"/>
        <v/>
      </c>
      <c r="AF1880" s="291">
        <f t="shared" si="57"/>
        <v>0</v>
      </c>
    </row>
    <row r="1881" spans="31:32">
      <c r="AE1881" s="291" t="str">
        <f t="shared" si="56"/>
        <v/>
      </c>
      <c r="AF1881" s="291">
        <f t="shared" si="57"/>
        <v>0</v>
      </c>
    </row>
    <row r="1882" spans="31:32">
      <c r="AE1882" s="291" t="str">
        <f t="shared" si="56"/>
        <v/>
      </c>
      <c r="AF1882" s="291">
        <f t="shared" si="57"/>
        <v>0</v>
      </c>
    </row>
    <row r="1883" spans="31:32">
      <c r="AE1883" s="291" t="str">
        <f t="shared" ref="AE1883:AE1946" si="58">IF(AF1883&gt;0,B1883,"")</f>
        <v/>
      </c>
      <c r="AF1883" s="291">
        <f t="shared" ref="AF1883:AF1946" si="59">COUNTA(C1883,E1883:F1883,H1883:O1883,Q1883:AB1883)</f>
        <v>0</v>
      </c>
    </row>
    <row r="1884" spans="31:32">
      <c r="AE1884" s="291" t="str">
        <f t="shared" si="58"/>
        <v/>
      </c>
      <c r="AF1884" s="291">
        <f t="shared" si="59"/>
        <v>0</v>
      </c>
    </row>
    <row r="1885" spans="31:32">
      <c r="AE1885" s="291" t="str">
        <f t="shared" si="58"/>
        <v/>
      </c>
      <c r="AF1885" s="291">
        <f t="shared" si="59"/>
        <v>0</v>
      </c>
    </row>
    <row r="1886" spans="31:32">
      <c r="AE1886" s="291" t="str">
        <f t="shared" si="58"/>
        <v/>
      </c>
      <c r="AF1886" s="291">
        <f t="shared" si="59"/>
        <v>0</v>
      </c>
    </row>
    <row r="1887" spans="31:32">
      <c r="AE1887" s="291" t="str">
        <f t="shared" si="58"/>
        <v/>
      </c>
      <c r="AF1887" s="291">
        <f t="shared" si="59"/>
        <v>0</v>
      </c>
    </row>
    <row r="1888" spans="31:32">
      <c r="AE1888" s="291" t="str">
        <f t="shared" si="58"/>
        <v/>
      </c>
      <c r="AF1888" s="291">
        <f t="shared" si="59"/>
        <v>0</v>
      </c>
    </row>
    <row r="1889" spans="31:32">
      <c r="AE1889" s="291" t="str">
        <f t="shared" si="58"/>
        <v/>
      </c>
      <c r="AF1889" s="291">
        <f t="shared" si="59"/>
        <v>0</v>
      </c>
    </row>
    <row r="1890" spans="31:32">
      <c r="AE1890" s="291" t="str">
        <f t="shared" si="58"/>
        <v/>
      </c>
      <c r="AF1890" s="291">
        <f t="shared" si="59"/>
        <v>0</v>
      </c>
    </row>
    <row r="1891" spans="31:32">
      <c r="AE1891" s="291" t="str">
        <f t="shared" si="58"/>
        <v/>
      </c>
      <c r="AF1891" s="291">
        <f t="shared" si="59"/>
        <v>0</v>
      </c>
    </row>
    <row r="1892" spans="31:32">
      <c r="AE1892" s="291" t="str">
        <f t="shared" si="58"/>
        <v/>
      </c>
      <c r="AF1892" s="291">
        <f t="shared" si="59"/>
        <v>0</v>
      </c>
    </row>
    <row r="1893" spans="31:32">
      <c r="AE1893" s="291" t="str">
        <f t="shared" si="58"/>
        <v/>
      </c>
      <c r="AF1893" s="291">
        <f t="shared" si="59"/>
        <v>0</v>
      </c>
    </row>
    <row r="1894" spans="31:32">
      <c r="AE1894" s="291" t="str">
        <f t="shared" si="58"/>
        <v/>
      </c>
      <c r="AF1894" s="291">
        <f t="shared" si="59"/>
        <v>0</v>
      </c>
    </row>
    <row r="1895" spans="31:32">
      <c r="AE1895" s="291" t="str">
        <f t="shared" si="58"/>
        <v/>
      </c>
      <c r="AF1895" s="291">
        <f t="shared" si="59"/>
        <v>0</v>
      </c>
    </row>
    <row r="1896" spans="31:32">
      <c r="AE1896" s="291" t="str">
        <f t="shared" si="58"/>
        <v/>
      </c>
      <c r="AF1896" s="291">
        <f t="shared" si="59"/>
        <v>0</v>
      </c>
    </row>
    <row r="1897" spans="31:32">
      <c r="AE1897" s="291" t="str">
        <f t="shared" si="58"/>
        <v/>
      </c>
      <c r="AF1897" s="291">
        <f t="shared" si="59"/>
        <v>0</v>
      </c>
    </row>
    <row r="1898" spans="31:32">
      <c r="AE1898" s="291" t="str">
        <f t="shared" si="58"/>
        <v/>
      </c>
      <c r="AF1898" s="291">
        <f t="shared" si="59"/>
        <v>0</v>
      </c>
    </row>
    <row r="1899" spans="31:32">
      <c r="AE1899" s="291" t="str">
        <f t="shared" si="58"/>
        <v/>
      </c>
      <c r="AF1899" s="291">
        <f t="shared" si="59"/>
        <v>0</v>
      </c>
    </row>
    <row r="1900" spans="31:32">
      <c r="AE1900" s="291" t="str">
        <f t="shared" si="58"/>
        <v/>
      </c>
      <c r="AF1900" s="291">
        <f t="shared" si="59"/>
        <v>0</v>
      </c>
    </row>
    <row r="1901" spans="31:32">
      <c r="AE1901" s="291" t="str">
        <f t="shared" si="58"/>
        <v/>
      </c>
      <c r="AF1901" s="291">
        <f t="shared" si="59"/>
        <v>0</v>
      </c>
    </row>
    <row r="1902" spans="31:32">
      <c r="AE1902" s="291" t="str">
        <f t="shared" si="58"/>
        <v/>
      </c>
      <c r="AF1902" s="291">
        <f t="shared" si="59"/>
        <v>0</v>
      </c>
    </row>
    <row r="1903" spans="31:32">
      <c r="AE1903" s="291" t="str">
        <f t="shared" si="58"/>
        <v/>
      </c>
      <c r="AF1903" s="291">
        <f t="shared" si="59"/>
        <v>0</v>
      </c>
    </row>
    <row r="1904" spans="31:32">
      <c r="AE1904" s="291" t="str">
        <f t="shared" si="58"/>
        <v/>
      </c>
      <c r="AF1904" s="291">
        <f t="shared" si="59"/>
        <v>0</v>
      </c>
    </row>
    <row r="1905" spans="31:32">
      <c r="AE1905" s="291" t="str">
        <f t="shared" si="58"/>
        <v/>
      </c>
      <c r="AF1905" s="291">
        <f t="shared" si="59"/>
        <v>0</v>
      </c>
    </row>
    <row r="1906" spans="31:32">
      <c r="AE1906" s="291" t="str">
        <f t="shared" si="58"/>
        <v/>
      </c>
      <c r="AF1906" s="291">
        <f t="shared" si="59"/>
        <v>0</v>
      </c>
    </row>
    <row r="1907" spans="31:32">
      <c r="AE1907" s="291" t="str">
        <f t="shared" si="58"/>
        <v/>
      </c>
      <c r="AF1907" s="291">
        <f t="shared" si="59"/>
        <v>0</v>
      </c>
    </row>
    <row r="1908" spans="31:32">
      <c r="AE1908" s="291" t="str">
        <f t="shared" si="58"/>
        <v/>
      </c>
      <c r="AF1908" s="291">
        <f t="shared" si="59"/>
        <v>0</v>
      </c>
    </row>
    <row r="1909" spans="31:32">
      <c r="AE1909" s="291" t="str">
        <f t="shared" si="58"/>
        <v/>
      </c>
      <c r="AF1909" s="291">
        <f t="shared" si="59"/>
        <v>0</v>
      </c>
    </row>
    <row r="1910" spans="31:32">
      <c r="AE1910" s="291" t="str">
        <f t="shared" si="58"/>
        <v/>
      </c>
      <c r="AF1910" s="291">
        <f t="shared" si="59"/>
        <v>0</v>
      </c>
    </row>
    <row r="1911" spans="31:32">
      <c r="AE1911" s="291" t="str">
        <f t="shared" si="58"/>
        <v/>
      </c>
      <c r="AF1911" s="291">
        <f t="shared" si="59"/>
        <v>0</v>
      </c>
    </row>
    <row r="1912" spans="31:32">
      <c r="AE1912" s="291" t="str">
        <f t="shared" si="58"/>
        <v/>
      </c>
      <c r="AF1912" s="291">
        <f t="shared" si="59"/>
        <v>0</v>
      </c>
    </row>
    <row r="1913" spans="31:32">
      <c r="AE1913" s="291" t="str">
        <f t="shared" si="58"/>
        <v/>
      </c>
      <c r="AF1913" s="291">
        <f t="shared" si="59"/>
        <v>0</v>
      </c>
    </row>
    <row r="1914" spans="31:32">
      <c r="AE1914" s="291" t="str">
        <f t="shared" si="58"/>
        <v/>
      </c>
      <c r="AF1914" s="291">
        <f t="shared" si="59"/>
        <v>0</v>
      </c>
    </row>
    <row r="1915" spans="31:32">
      <c r="AE1915" s="291" t="str">
        <f t="shared" si="58"/>
        <v/>
      </c>
      <c r="AF1915" s="291">
        <f t="shared" si="59"/>
        <v>0</v>
      </c>
    </row>
    <row r="1916" spans="31:32">
      <c r="AE1916" s="291" t="str">
        <f t="shared" si="58"/>
        <v/>
      </c>
      <c r="AF1916" s="291">
        <f t="shared" si="59"/>
        <v>0</v>
      </c>
    </row>
    <row r="1917" spans="31:32">
      <c r="AE1917" s="291" t="str">
        <f t="shared" si="58"/>
        <v/>
      </c>
      <c r="AF1917" s="291">
        <f t="shared" si="59"/>
        <v>0</v>
      </c>
    </row>
    <row r="1918" spans="31:32">
      <c r="AE1918" s="291" t="str">
        <f t="shared" si="58"/>
        <v/>
      </c>
      <c r="AF1918" s="291">
        <f t="shared" si="59"/>
        <v>0</v>
      </c>
    </row>
    <row r="1919" spans="31:32">
      <c r="AE1919" s="291" t="str">
        <f t="shared" si="58"/>
        <v/>
      </c>
      <c r="AF1919" s="291">
        <f t="shared" si="59"/>
        <v>0</v>
      </c>
    </row>
    <row r="1920" spans="31:32">
      <c r="AE1920" s="291" t="str">
        <f t="shared" si="58"/>
        <v/>
      </c>
      <c r="AF1920" s="291">
        <f t="shared" si="59"/>
        <v>0</v>
      </c>
    </row>
    <row r="1921" spans="31:32">
      <c r="AE1921" s="291" t="str">
        <f t="shared" si="58"/>
        <v/>
      </c>
      <c r="AF1921" s="291">
        <f t="shared" si="59"/>
        <v>0</v>
      </c>
    </row>
    <row r="1922" spans="31:32">
      <c r="AE1922" s="291" t="str">
        <f t="shared" si="58"/>
        <v/>
      </c>
      <c r="AF1922" s="291">
        <f t="shared" si="59"/>
        <v>0</v>
      </c>
    </row>
    <row r="1923" spans="31:32">
      <c r="AE1923" s="291" t="str">
        <f t="shared" si="58"/>
        <v/>
      </c>
      <c r="AF1923" s="291">
        <f t="shared" si="59"/>
        <v>0</v>
      </c>
    </row>
    <row r="1924" spans="31:32">
      <c r="AE1924" s="291" t="str">
        <f t="shared" si="58"/>
        <v/>
      </c>
      <c r="AF1924" s="291">
        <f t="shared" si="59"/>
        <v>0</v>
      </c>
    </row>
    <row r="1925" spans="31:32">
      <c r="AE1925" s="291" t="str">
        <f t="shared" si="58"/>
        <v/>
      </c>
      <c r="AF1925" s="291">
        <f t="shared" si="59"/>
        <v>0</v>
      </c>
    </row>
    <row r="1926" spans="31:32">
      <c r="AE1926" s="291" t="str">
        <f t="shared" si="58"/>
        <v/>
      </c>
      <c r="AF1926" s="291">
        <f t="shared" si="59"/>
        <v>0</v>
      </c>
    </row>
    <row r="1927" spans="31:32">
      <c r="AE1927" s="291" t="str">
        <f t="shared" si="58"/>
        <v/>
      </c>
      <c r="AF1927" s="291">
        <f t="shared" si="59"/>
        <v>0</v>
      </c>
    </row>
    <row r="1928" spans="31:32">
      <c r="AE1928" s="291" t="str">
        <f t="shared" si="58"/>
        <v/>
      </c>
      <c r="AF1928" s="291">
        <f t="shared" si="59"/>
        <v>0</v>
      </c>
    </row>
    <row r="1929" spans="31:32">
      <c r="AE1929" s="291" t="str">
        <f t="shared" si="58"/>
        <v/>
      </c>
      <c r="AF1929" s="291">
        <f t="shared" si="59"/>
        <v>0</v>
      </c>
    </row>
    <row r="1930" spans="31:32">
      <c r="AE1930" s="291" t="str">
        <f t="shared" si="58"/>
        <v/>
      </c>
      <c r="AF1930" s="291">
        <f t="shared" si="59"/>
        <v>0</v>
      </c>
    </row>
    <row r="1931" spans="31:32">
      <c r="AE1931" s="291" t="str">
        <f t="shared" si="58"/>
        <v/>
      </c>
      <c r="AF1931" s="291">
        <f t="shared" si="59"/>
        <v>0</v>
      </c>
    </row>
    <row r="1932" spans="31:32">
      <c r="AE1932" s="291" t="str">
        <f t="shared" si="58"/>
        <v/>
      </c>
      <c r="AF1932" s="291">
        <f t="shared" si="59"/>
        <v>0</v>
      </c>
    </row>
    <row r="1933" spans="31:32">
      <c r="AE1933" s="291" t="str">
        <f t="shared" si="58"/>
        <v/>
      </c>
      <c r="AF1933" s="291">
        <f t="shared" si="59"/>
        <v>0</v>
      </c>
    </row>
    <row r="1934" spans="31:32">
      <c r="AE1934" s="291" t="str">
        <f t="shared" si="58"/>
        <v/>
      </c>
      <c r="AF1934" s="291">
        <f t="shared" si="59"/>
        <v>0</v>
      </c>
    </row>
    <row r="1935" spans="31:32">
      <c r="AE1935" s="291" t="str">
        <f t="shared" si="58"/>
        <v/>
      </c>
      <c r="AF1935" s="291">
        <f t="shared" si="59"/>
        <v>0</v>
      </c>
    </row>
    <row r="1936" spans="31:32">
      <c r="AE1936" s="291" t="str">
        <f t="shared" si="58"/>
        <v/>
      </c>
      <c r="AF1936" s="291">
        <f t="shared" si="59"/>
        <v>0</v>
      </c>
    </row>
    <row r="1937" spans="31:32">
      <c r="AE1937" s="291" t="str">
        <f t="shared" si="58"/>
        <v/>
      </c>
      <c r="AF1937" s="291">
        <f t="shared" si="59"/>
        <v>0</v>
      </c>
    </row>
    <row r="1938" spans="31:32">
      <c r="AE1938" s="291" t="str">
        <f t="shared" si="58"/>
        <v/>
      </c>
      <c r="AF1938" s="291">
        <f t="shared" si="59"/>
        <v>0</v>
      </c>
    </row>
    <row r="1939" spans="31:32">
      <c r="AE1939" s="291" t="str">
        <f t="shared" si="58"/>
        <v/>
      </c>
      <c r="AF1939" s="291">
        <f t="shared" si="59"/>
        <v>0</v>
      </c>
    </row>
    <row r="1940" spans="31:32">
      <c r="AE1940" s="291" t="str">
        <f t="shared" si="58"/>
        <v/>
      </c>
      <c r="AF1940" s="291">
        <f t="shared" si="59"/>
        <v>0</v>
      </c>
    </row>
    <row r="1941" spans="31:32">
      <c r="AE1941" s="291" t="str">
        <f t="shared" si="58"/>
        <v/>
      </c>
      <c r="AF1941" s="291">
        <f t="shared" si="59"/>
        <v>0</v>
      </c>
    </row>
    <row r="1942" spans="31:32">
      <c r="AE1942" s="291" t="str">
        <f t="shared" si="58"/>
        <v/>
      </c>
      <c r="AF1942" s="291">
        <f t="shared" si="59"/>
        <v>0</v>
      </c>
    </row>
    <row r="1943" spans="31:32">
      <c r="AE1943" s="291" t="str">
        <f t="shared" si="58"/>
        <v/>
      </c>
      <c r="AF1943" s="291">
        <f t="shared" si="59"/>
        <v>0</v>
      </c>
    </row>
    <row r="1944" spans="31:32">
      <c r="AE1944" s="291" t="str">
        <f t="shared" si="58"/>
        <v/>
      </c>
      <c r="AF1944" s="291">
        <f t="shared" si="59"/>
        <v>0</v>
      </c>
    </row>
    <row r="1945" spans="31:32">
      <c r="AE1945" s="291" t="str">
        <f t="shared" si="58"/>
        <v/>
      </c>
      <c r="AF1945" s="291">
        <f t="shared" si="59"/>
        <v>0</v>
      </c>
    </row>
    <row r="1946" spans="31:32">
      <c r="AE1946" s="291" t="str">
        <f t="shared" si="58"/>
        <v/>
      </c>
      <c r="AF1946" s="291">
        <f t="shared" si="59"/>
        <v>0</v>
      </c>
    </row>
    <row r="1947" spans="31:32">
      <c r="AE1947" s="291" t="str">
        <f t="shared" ref="AE1947:AE2010" si="60">IF(AF1947&gt;0,B1947,"")</f>
        <v/>
      </c>
      <c r="AF1947" s="291">
        <f t="shared" ref="AF1947:AF2010" si="61">COUNTA(C1947,E1947:F1947,H1947:O1947,Q1947:AB1947)</f>
        <v>0</v>
      </c>
    </row>
    <row r="1948" spans="31:32">
      <c r="AE1948" s="291" t="str">
        <f t="shared" si="60"/>
        <v/>
      </c>
      <c r="AF1948" s="291">
        <f t="shared" si="61"/>
        <v>0</v>
      </c>
    </row>
    <row r="1949" spans="31:32">
      <c r="AE1949" s="291" t="str">
        <f t="shared" si="60"/>
        <v/>
      </c>
      <c r="AF1949" s="291">
        <f t="shared" si="61"/>
        <v>0</v>
      </c>
    </row>
    <row r="1950" spans="31:32">
      <c r="AE1950" s="291" t="str">
        <f t="shared" si="60"/>
        <v/>
      </c>
      <c r="AF1950" s="291">
        <f t="shared" si="61"/>
        <v>0</v>
      </c>
    </row>
    <row r="1951" spans="31:32">
      <c r="AE1951" s="291" t="str">
        <f t="shared" si="60"/>
        <v/>
      </c>
      <c r="AF1951" s="291">
        <f t="shared" si="61"/>
        <v>0</v>
      </c>
    </row>
    <row r="1952" spans="31:32">
      <c r="AE1952" s="291" t="str">
        <f t="shared" si="60"/>
        <v/>
      </c>
      <c r="AF1952" s="291">
        <f t="shared" si="61"/>
        <v>0</v>
      </c>
    </row>
    <row r="1953" spans="31:32">
      <c r="AE1953" s="291" t="str">
        <f t="shared" si="60"/>
        <v/>
      </c>
      <c r="AF1953" s="291">
        <f t="shared" si="61"/>
        <v>0</v>
      </c>
    </row>
    <row r="1954" spans="31:32">
      <c r="AE1954" s="291" t="str">
        <f t="shared" si="60"/>
        <v/>
      </c>
      <c r="AF1954" s="291">
        <f t="shared" si="61"/>
        <v>0</v>
      </c>
    </row>
    <row r="1955" spans="31:32">
      <c r="AE1955" s="291" t="str">
        <f t="shared" si="60"/>
        <v/>
      </c>
      <c r="AF1955" s="291">
        <f t="shared" si="61"/>
        <v>0</v>
      </c>
    </row>
    <row r="1956" spans="31:32">
      <c r="AE1956" s="291" t="str">
        <f t="shared" si="60"/>
        <v/>
      </c>
      <c r="AF1956" s="291">
        <f t="shared" si="61"/>
        <v>0</v>
      </c>
    </row>
    <row r="1957" spans="31:32">
      <c r="AE1957" s="291" t="str">
        <f t="shared" si="60"/>
        <v/>
      </c>
      <c r="AF1957" s="291">
        <f t="shared" si="61"/>
        <v>0</v>
      </c>
    </row>
    <row r="1958" spans="31:32">
      <c r="AE1958" s="291" t="str">
        <f t="shared" si="60"/>
        <v/>
      </c>
      <c r="AF1958" s="291">
        <f t="shared" si="61"/>
        <v>0</v>
      </c>
    </row>
    <row r="1959" spans="31:32">
      <c r="AE1959" s="291" t="str">
        <f t="shared" si="60"/>
        <v/>
      </c>
      <c r="AF1959" s="291">
        <f t="shared" si="61"/>
        <v>0</v>
      </c>
    </row>
    <row r="1960" spans="31:32">
      <c r="AE1960" s="291" t="str">
        <f t="shared" si="60"/>
        <v/>
      </c>
      <c r="AF1960" s="291">
        <f t="shared" si="61"/>
        <v>0</v>
      </c>
    </row>
    <row r="1961" spans="31:32">
      <c r="AE1961" s="291" t="str">
        <f t="shared" si="60"/>
        <v/>
      </c>
      <c r="AF1961" s="291">
        <f t="shared" si="61"/>
        <v>0</v>
      </c>
    </row>
    <row r="1962" spans="31:32">
      <c r="AE1962" s="291" t="str">
        <f t="shared" si="60"/>
        <v/>
      </c>
      <c r="AF1962" s="291">
        <f t="shared" si="61"/>
        <v>0</v>
      </c>
    </row>
    <row r="1963" spans="31:32">
      <c r="AE1963" s="291" t="str">
        <f t="shared" si="60"/>
        <v/>
      </c>
      <c r="AF1963" s="291">
        <f t="shared" si="61"/>
        <v>0</v>
      </c>
    </row>
    <row r="1964" spans="31:32">
      <c r="AE1964" s="291" t="str">
        <f t="shared" si="60"/>
        <v/>
      </c>
      <c r="AF1964" s="291">
        <f t="shared" si="61"/>
        <v>0</v>
      </c>
    </row>
    <row r="1965" spans="31:32">
      <c r="AE1965" s="291" t="str">
        <f t="shared" si="60"/>
        <v/>
      </c>
      <c r="AF1965" s="291">
        <f t="shared" si="61"/>
        <v>0</v>
      </c>
    </row>
    <row r="1966" spans="31:32">
      <c r="AE1966" s="291" t="str">
        <f t="shared" si="60"/>
        <v/>
      </c>
      <c r="AF1966" s="291">
        <f t="shared" si="61"/>
        <v>0</v>
      </c>
    </row>
    <row r="1967" spans="31:32">
      <c r="AE1967" s="291" t="str">
        <f t="shared" si="60"/>
        <v/>
      </c>
      <c r="AF1967" s="291">
        <f t="shared" si="61"/>
        <v>0</v>
      </c>
    </row>
    <row r="1968" spans="31:32">
      <c r="AE1968" s="291" t="str">
        <f t="shared" si="60"/>
        <v/>
      </c>
      <c r="AF1968" s="291">
        <f t="shared" si="61"/>
        <v>0</v>
      </c>
    </row>
    <row r="1969" spans="31:32">
      <c r="AE1969" s="291" t="str">
        <f t="shared" si="60"/>
        <v/>
      </c>
      <c r="AF1969" s="291">
        <f t="shared" si="61"/>
        <v>0</v>
      </c>
    </row>
    <row r="1970" spans="31:32">
      <c r="AE1970" s="291" t="str">
        <f t="shared" si="60"/>
        <v/>
      </c>
      <c r="AF1970" s="291">
        <f t="shared" si="61"/>
        <v>0</v>
      </c>
    </row>
    <row r="1971" spans="31:32">
      <c r="AE1971" s="291" t="str">
        <f t="shared" si="60"/>
        <v/>
      </c>
      <c r="AF1971" s="291">
        <f t="shared" si="61"/>
        <v>0</v>
      </c>
    </row>
    <row r="1972" spans="31:32">
      <c r="AE1972" s="291" t="str">
        <f t="shared" si="60"/>
        <v/>
      </c>
      <c r="AF1972" s="291">
        <f t="shared" si="61"/>
        <v>0</v>
      </c>
    </row>
    <row r="1973" spans="31:32">
      <c r="AE1973" s="291" t="str">
        <f t="shared" si="60"/>
        <v/>
      </c>
      <c r="AF1973" s="291">
        <f t="shared" si="61"/>
        <v>0</v>
      </c>
    </row>
    <row r="1974" spans="31:32">
      <c r="AE1974" s="291" t="str">
        <f t="shared" si="60"/>
        <v/>
      </c>
      <c r="AF1974" s="291">
        <f t="shared" si="61"/>
        <v>0</v>
      </c>
    </row>
    <row r="1975" spans="31:32">
      <c r="AE1975" s="291" t="str">
        <f t="shared" si="60"/>
        <v/>
      </c>
      <c r="AF1975" s="291">
        <f t="shared" si="61"/>
        <v>0</v>
      </c>
    </row>
    <row r="1976" spans="31:32">
      <c r="AE1976" s="291" t="str">
        <f t="shared" si="60"/>
        <v/>
      </c>
      <c r="AF1976" s="291">
        <f t="shared" si="61"/>
        <v>0</v>
      </c>
    </row>
    <row r="1977" spans="31:32">
      <c r="AE1977" s="291" t="str">
        <f t="shared" si="60"/>
        <v/>
      </c>
      <c r="AF1977" s="291">
        <f t="shared" si="61"/>
        <v>0</v>
      </c>
    </row>
    <row r="1978" spans="31:32">
      <c r="AE1978" s="291" t="str">
        <f t="shared" si="60"/>
        <v/>
      </c>
      <c r="AF1978" s="291">
        <f t="shared" si="61"/>
        <v>0</v>
      </c>
    </row>
    <row r="1979" spans="31:32">
      <c r="AE1979" s="291" t="str">
        <f t="shared" si="60"/>
        <v/>
      </c>
      <c r="AF1979" s="291">
        <f t="shared" si="61"/>
        <v>0</v>
      </c>
    </row>
    <row r="1980" spans="31:32">
      <c r="AE1980" s="291" t="str">
        <f t="shared" si="60"/>
        <v/>
      </c>
      <c r="AF1980" s="291">
        <f t="shared" si="61"/>
        <v>0</v>
      </c>
    </row>
    <row r="1981" spans="31:32">
      <c r="AE1981" s="291" t="str">
        <f t="shared" si="60"/>
        <v/>
      </c>
      <c r="AF1981" s="291">
        <f t="shared" si="61"/>
        <v>0</v>
      </c>
    </row>
    <row r="1982" spans="31:32">
      <c r="AE1982" s="291" t="str">
        <f t="shared" si="60"/>
        <v/>
      </c>
      <c r="AF1982" s="291">
        <f t="shared" si="61"/>
        <v>0</v>
      </c>
    </row>
    <row r="1983" spans="31:32">
      <c r="AE1983" s="291" t="str">
        <f t="shared" si="60"/>
        <v/>
      </c>
      <c r="AF1983" s="291">
        <f t="shared" si="61"/>
        <v>0</v>
      </c>
    </row>
    <row r="1984" spans="31:32">
      <c r="AE1984" s="291" t="str">
        <f t="shared" si="60"/>
        <v/>
      </c>
      <c r="AF1984" s="291">
        <f t="shared" si="61"/>
        <v>0</v>
      </c>
    </row>
    <row r="1985" spans="31:32">
      <c r="AE1985" s="291" t="str">
        <f t="shared" si="60"/>
        <v/>
      </c>
      <c r="AF1985" s="291">
        <f t="shared" si="61"/>
        <v>0</v>
      </c>
    </row>
    <row r="1986" spans="31:32">
      <c r="AE1986" s="291" t="str">
        <f t="shared" si="60"/>
        <v/>
      </c>
      <c r="AF1986" s="291">
        <f t="shared" si="61"/>
        <v>0</v>
      </c>
    </row>
    <row r="1987" spans="31:32">
      <c r="AE1987" s="291" t="str">
        <f t="shared" si="60"/>
        <v/>
      </c>
      <c r="AF1987" s="291">
        <f t="shared" si="61"/>
        <v>0</v>
      </c>
    </row>
    <row r="1988" spans="31:32">
      <c r="AE1988" s="291" t="str">
        <f t="shared" si="60"/>
        <v/>
      </c>
      <c r="AF1988" s="291">
        <f t="shared" si="61"/>
        <v>0</v>
      </c>
    </row>
    <row r="1989" spans="31:32">
      <c r="AE1989" s="291" t="str">
        <f t="shared" si="60"/>
        <v/>
      </c>
      <c r="AF1989" s="291">
        <f t="shared" si="61"/>
        <v>0</v>
      </c>
    </row>
    <row r="1990" spans="31:32">
      <c r="AE1990" s="291" t="str">
        <f t="shared" si="60"/>
        <v/>
      </c>
      <c r="AF1990" s="291">
        <f t="shared" si="61"/>
        <v>0</v>
      </c>
    </row>
    <row r="1991" spans="31:32">
      <c r="AE1991" s="291" t="str">
        <f t="shared" si="60"/>
        <v/>
      </c>
      <c r="AF1991" s="291">
        <f t="shared" si="61"/>
        <v>0</v>
      </c>
    </row>
    <row r="1992" spans="31:32">
      <c r="AE1992" s="291" t="str">
        <f t="shared" si="60"/>
        <v/>
      </c>
      <c r="AF1992" s="291">
        <f t="shared" si="61"/>
        <v>0</v>
      </c>
    </row>
    <row r="1993" spans="31:32">
      <c r="AE1993" s="291" t="str">
        <f t="shared" si="60"/>
        <v/>
      </c>
      <c r="AF1993" s="291">
        <f t="shared" si="61"/>
        <v>0</v>
      </c>
    </row>
    <row r="1994" spans="31:32">
      <c r="AE1994" s="291" t="str">
        <f t="shared" si="60"/>
        <v/>
      </c>
      <c r="AF1994" s="291">
        <f t="shared" si="61"/>
        <v>0</v>
      </c>
    </row>
    <row r="1995" spans="31:32">
      <c r="AE1995" s="291" t="str">
        <f t="shared" si="60"/>
        <v/>
      </c>
      <c r="AF1995" s="291">
        <f t="shared" si="61"/>
        <v>0</v>
      </c>
    </row>
    <row r="1996" spans="31:32">
      <c r="AE1996" s="291" t="str">
        <f t="shared" si="60"/>
        <v/>
      </c>
      <c r="AF1996" s="291">
        <f t="shared" si="61"/>
        <v>0</v>
      </c>
    </row>
    <row r="1997" spans="31:32">
      <c r="AE1997" s="291" t="str">
        <f t="shared" si="60"/>
        <v/>
      </c>
      <c r="AF1997" s="291">
        <f t="shared" si="61"/>
        <v>0</v>
      </c>
    </row>
    <row r="1998" spans="31:32">
      <c r="AE1998" s="291" t="str">
        <f t="shared" si="60"/>
        <v/>
      </c>
      <c r="AF1998" s="291">
        <f t="shared" si="61"/>
        <v>0</v>
      </c>
    </row>
    <row r="1999" spans="31:32">
      <c r="AE1999" s="291" t="str">
        <f t="shared" si="60"/>
        <v/>
      </c>
      <c r="AF1999" s="291">
        <f t="shared" si="61"/>
        <v>0</v>
      </c>
    </row>
    <row r="2000" spans="31:32">
      <c r="AE2000" s="291" t="str">
        <f t="shared" si="60"/>
        <v/>
      </c>
      <c r="AF2000" s="291">
        <f t="shared" si="61"/>
        <v>0</v>
      </c>
    </row>
    <row r="2001" spans="31:32">
      <c r="AE2001" s="291" t="str">
        <f t="shared" si="60"/>
        <v/>
      </c>
      <c r="AF2001" s="291">
        <f t="shared" si="61"/>
        <v>0</v>
      </c>
    </row>
    <row r="2002" spans="31:32">
      <c r="AE2002" s="291" t="str">
        <f t="shared" si="60"/>
        <v/>
      </c>
      <c r="AF2002" s="291">
        <f t="shared" si="61"/>
        <v>0</v>
      </c>
    </row>
    <row r="2003" spans="31:32">
      <c r="AE2003" s="291" t="str">
        <f t="shared" si="60"/>
        <v/>
      </c>
      <c r="AF2003" s="291">
        <f t="shared" si="61"/>
        <v>0</v>
      </c>
    </row>
    <row r="2004" spans="31:32">
      <c r="AE2004" s="291" t="str">
        <f t="shared" si="60"/>
        <v/>
      </c>
      <c r="AF2004" s="291">
        <f t="shared" si="61"/>
        <v>0</v>
      </c>
    </row>
    <row r="2005" spans="31:32">
      <c r="AE2005" s="291" t="str">
        <f t="shared" si="60"/>
        <v/>
      </c>
      <c r="AF2005" s="291">
        <f t="shared" si="61"/>
        <v>0</v>
      </c>
    </row>
    <row r="2006" spans="31:32">
      <c r="AE2006" s="291" t="str">
        <f t="shared" si="60"/>
        <v/>
      </c>
      <c r="AF2006" s="291">
        <f t="shared" si="61"/>
        <v>0</v>
      </c>
    </row>
    <row r="2007" spans="31:32">
      <c r="AE2007" s="291" t="str">
        <f t="shared" si="60"/>
        <v/>
      </c>
      <c r="AF2007" s="291">
        <f t="shared" si="61"/>
        <v>0</v>
      </c>
    </row>
    <row r="2008" spans="31:32">
      <c r="AE2008" s="291" t="str">
        <f t="shared" si="60"/>
        <v/>
      </c>
      <c r="AF2008" s="291">
        <f t="shared" si="61"/>
        <v>0</v>
      </c>
    </row>
    <row r="2009" spans="31:32">
      <c r="AE2009" s="291" t="str">
        <f t="shared" si="60"/>
        <v/>
      </c>
      <c r="AF2009" s="291">
        <f t="shared" si="61"/>
        <v>0</v>
      </c>
    </row>
    <row r="2010" spans="31:32">
      <c r="AE2010" s="291" t="str">
        <f t="shared" si="60"/>
        <v/>
      </c>
      <c r="AF2010" s="291">
        <f t="shared" si="61"/>
        <v>0</v>
      </c>
    </row>
    <row r="2011" spans="31:32">
      <c r="AE2011" s="291" t="str">
        <f t="shared" ref="AE2011:AE2074" si="62">IF(AF2011&gt;0,B2011,"")</f>
        <v/>
      </c>
      <c r="AF2011" s="291">
        <f t="shared" ref="AF2011:AF2074" si="63">COUNTA(C2011,E2011:F2011,H2011:O2011,Q2011:AB2011)</f>
        <v>0</v>
      </c>
    </row>
    <row r="2012" spans="31:32">
      <c r="AE2012" s="291" t="str">
        <f t="shared" si="62"/>
        <v/>
      </c>
      <c r="AF2012" s="291">
        <f t="shared" si="63"/>
        <v>0</v>
      </c>
    </row>
    <row r="2013" spans="31:32">
      <c r="AE2013" s="291" t="str">
        <f t="shared" si="62"/>
        <v/>
      </c>
      <c r="AF2013" s="291">
        <f t="shared" si="63"/>
        <v>0</v>
      </c>
    </row>
    <row r="2014" spans="31:32">
      <c r="AE2014" s="291" t="str">
        <f t="shared" si="62"/>
        <v/>
      </c>
      <c r="AF2014" s="291">
        <f t="shared" si="63"/>
        <v>0</v>
      </c>
    </row>
    <row r="2015" spans="31:32">
      <c r="AE2015" s="291" t="str">
        <f t="shared" si="62"/>
        <v/>
      </c>
      <c r="AF2015" s="291">
        <f t="shared" si="63"/>
        <v>0</v>
      </c>
    </row>
    <row r="2016" spans="31:32">
      <c r="AE2016" s="291" t="str">
        <f t="shared" si="62"/>
        <v/>
      </c>
      <c r="AF2016" s="291">
        <f t="shared" si="63"/>
        <v>0</v>
      </c>
    </row>
    <row r="2017" spans="31:32">
      <c r="AE2017" s="291" t="str">
        <f t="shared" si="62"/>
        <v/>
      </c>
      <c r="AF2017" s="291">
        <f t="shared" si="63"/>
        <v>0</v>
      </c>
    </row>
    <row r="2018" spans="31:32">
      <c r="AE2018" s="291" t="str">
        <f t="shared" si="62"/>
        <v/>
      </c>
      <c r="AF2018" s="291">
        <f t="shared" si="63"/>
        <v>0</v>
      </c>
    </row>
    <row r="2019" spans="31:32">
      <c r="AE2019" s="291" t="str">
        <f t="shared" si="62"/>
        <v/>
      </c>
      <c r="AF2019" s="291">
        <f t="shared" si="63"/>
        <v>0</v>
      </c>
    </row>
    <row r="2020" spans="31:32">
      <c r="AE2020" s="291" t="str">
        <f t="shared" si="62"/>
        <v/>
      </c>
      <c r="AF2020" s="291">
        <f t="shared" si="63"/>
        <v>0</v>
      </c>
    </row>
    <row r="2021" spans="31:32">
      <c r="AE2021" s="291" t="str">
        <f t="shared" si="62"/>
        <v/>
      </c>
      <c r="AF2021" s="291">
        <f t="shared" si="63"/>
        <v>0</v>
      </c>
    </row>
    <row r="2022" spans="31:32">
      <c r="AE2022" s="291" t="str">
        <f t="shared" si="62"/>
        <v/>
      </c>
      <c r="AF2022" s="291">
        <f t="shared" si="63"/>
        <v>0</v>
      </c>
    </row>
    <row r="2023" spans="31:32">
      <c r="AE2023" s="291" t="str">
        <f t="shared" si="62"/>
        <v/>
      </c>
      <c r="AF2023" s="291">
        <f t="shared" si="63"/>
        <v>0</v>
      </c>
    </row>
    <row r="2024" spans="31:32">
      <c r="AE2024" s="291" t="str">
        <f t="shared" si="62"/>
        <v/>
      </c>
      <c r="AF2024" s="291">
        <f t="shared" si="63"/>
        <v>0</v>
      </c>
    </row>
    <row r="2025" spans="31:32">
      <c r="AE2025" s="291" t="str">
        <f t="shared" si="62"/>
        <v/>
      </c>
      <c r="AF2025" s="291">
        <f t="shared" si="63"/>
        <v>0</v>
      </c>
    </row>
    <row r="2026" spans="31:32">
      <c r="AE2026" s="291" t="str">
        <f t="shared" si="62"/>
        <v/>
      </c>
      <c r="AF2026" s="291">
        <f t="shared" si="63"/>
        <v>0</v>
      </c>
    </row>
    <row r="2027" spans="31:32">
      <c r="AE2027" s="291" t="str">
        <f t="shared" si="62"/>
        <v/>
      </c>
      <c r="AF2027" s="291">
        <f t="shared" si="63"/>
        <v>0</v>
      </c>
    </row>
    <row r="2028" spans="31:32">
      <c r="AE2028" s="291" t="str">
        <f t="shared" si="62"/>
        <v/>
      </c>
      <c r="AF2028" s="291">
        <f t="shared" si="63"/>
        <v>0</v>
      </c>
    </row>
    <row r="2029" spans="31:32">
      <c r="AE2029" s="291" t="str">
        <f t="shared" si="62"/>
        <v/>
      </c>
      <c r="AF2029" s="291">
        <f t="shared" si="63"/>
        <v>0</v>
      </c>
    </row>
    <row r="2030" spans="31:32">
      <c r="AE2030" s="291" t="str">
        <f t="shared" si="62"/>
        <v/>
      </c>
      <c r="AF2030" s="291">
        <f t="shared" si="63"/>
        <v>0</v>
      </c>
    </row>
    <row r="2031" spans="31:32">
      <c r="AE2031" s="291" t="str">
        <f t="shared" si="62"/>
        <v/>
      </c>
      <c r="AF2031" s="291">
        <f t="shared" si="63"/>
        <v>0</v>
      </c>
    </row>
    <row r="2032" spans="31:32">
      <c r="AE2032" s="291" t="str">
        <f t="shared" si="62"/>
        <v/>
      </c>
      <c r="AF2032" s="291">
        <f t="shared" si="63"/>
        <v>0</v>
      </c>
    </row>
    <row r="2033" spans="31:32">
      <c r="AE2033" s="291" t="str">
        <f t="shared" si="62"/>
        <v/>
      </c>
      <c r="AF2033" s="291">
        <f t="shared" si="63"/>
        <v>0</v>
      </c>
    </row>
    <row r="2034" spans="31:32">
      <c r="AE2034" s="291" t="str">
        <f t="shared" si="62"/>
        <v/>
      </c>
      <c r="AF2034" s="291">
        <f t="shared" si="63"/>
        <v>0</v>
      </c>
    </row>
    <row r="2035" spans="31:32">
      <c r="AE2035" s="291" t="str">
        <f t="shared" si="62"/>
        <v/>
      </c>
      <c r="AF2035" s="291">
        <f t="shared" si="63"/>
        <v>0</v>
      </c>
    </row>
    <row r="2036" spans="31:32">
      <c r="AE2036" s="291" t="str">
        <f t="shared" si="62"/>
        <v/>
      </c>
      <c r="AF2036" s="291">
        <f t="shared" si="63"/>
        <v>0</v>
      </c>
    </row>
    <row r="2037" spans="31:32">
      <c r="AE2037" s="291" t="str">
        <f t="shared" si="62"/>
        <v/>
      </c>
      <c r="AF2037" s="291">
        <f t="shared" si="63"/>
        <v>0</v>
      </c>
    </row>
    <row r="2038" spans="31:32">
      <c r="AE2038" s="291" t="str">
        <f t="shared" si="62"/>
        <v/>
      </c>
      <c r="AF2038" s="291">
        <f t="shared" si="63"/>
        <v>0</v>
      </c>
    </row>
    <row r="2039" spans="31:32">
      <c r="AE2039" s="291" t="str">
        <f t="shared" si="62"/>
        <v/>
      </c>
      <c r="AF2039" s="291">
        <f t="shared" si="63"/>
        <v>0</v>
      </c>
    </row>
    <row r="2040" spans="31:32">
      <c r="AE2040" s="291" t="str">
        <f t="shared" si="62"/>
        <v/>
      </c>
      <c r="AF2040" s="291">
        <f t="shared" si="63"/>
        <v>0</v>
      </c>
    </row>
    <row r="2041" spans="31:32">
      <c r="AE2041" s="291" t="str">
        <f t="shared" si="62"/>
        <v/>
      </c>
      <c r="AF2041" s="291">
        <f t="shared" si="63"/>
        <v>0</v>
      </c>
    </row>
    <row r="2042" spans="31:32">
      <c r="AE2042" s="291" t="str">
        <f t="shared" si="62"/>
        <v/>
      </c>
      <c r="AF2042" s="291">
        <f t="shared" si="63"/>
        <v>0</v>
      </c>
    </row>
    <row r="2043" spans="31:32">
      <c r="AE2043" s="291" t="str">
        <f t="shared" si="62"/>
        <v/>
      </c>
      <c r="AF2043" s="291">
        <f t="shared" si="63"/>
        <v>0</v>
      </c>
    </row>
    <row r="2044" spans="31:32">
      <c r="AE2044" s="291" t="str">
        <f t="shared" si="62"/>
        <v/>
      </c>
      <c r="AF2044" s="291">
        <f t="shared" si="63"/>
        <v>0</v>
      </c>
    </row>
    <row r="2045" spans="31:32">
      <c r="AE2045" s="291" t="str">
        <f t="shared" si="62"/>
        <v/>
      </c>
      <c r="AF2045" s="291">
        <f t="shared" si="63"/>
        <v>0</v>
      </c>
    </row>
    <row r="2046" spans="31:32">
      <c r="AE2046" s="291" t="str">
        <f t="shared" si="62"/>
        <v/>
      </c>
      <c r="AF2046" s="291">
        <f t="shared" si="63"/>
        <v>0</v>
      </c>
    </row>
    <row r="2047" spans="31:32">
      <c r="AE2047" s="291" t="str">
        <f t="shared" si="62"/>
        <v/>
      </c>
      <c r="AF2047" s="291">
        <f t="shared" si="63"/>
        <v>0</v>
      </c>
    </row>
    <row r="2048" spans="31:32">
      <c r="AE2048" s="291" t="str">
        <f t="shared" si="62"/>
        <v/>
      </c>
      <c r="AF2048" s="291">
        <f t="shared" si="63"/>
        <v>0</v>
      </c>
    </row>
    <row r="2049" spans="31:32">
      <c r="AE2049" s="291" t="str">
        <f t="shared" si="62"/>
        <v/>
      </c>
      <c r="AF2049" s="291">
        <f t="shared" si="63"/>
        <v>0</v>
      </c>
    </row>
    <row r="2050" spans="31:32">
      <c r="AE2050" s="291" t="str">
        <f t="shared" si="62"/>
        <v/>
      </c>
      <c r="AF2050" s="291">
        <f t="shared" si="63"/>
        <v>0</v>
      </c>
    </row>
    <row r="2051" spans="31:32">
      <c r="AE2051" s="291" t="str">
        <f t="shared" si="62"/>
        <v/>
      </c>
      <c r="AF2051" s="291">
        <f t="shared" si="63"/>
        <v>0</v>
      </c>
    </row>
    <row r="2052" spans="31:32">
      <c r="AE2052" s="291" t="str">
        <f t="shared" si="62"/>
        <v/>
      </c>
      <c r="AF2052" s="291">
        <f t="shared" si="63"/>
        <v>0</v>
      </c>
    </row>
    <row r="2053" spans="31:32">
      <c r="AE2053" s="291" t="str">
        <f t="shared" si="62"/>
        <v/>
      </c>
      <c r="AF2053" s="291">
        <f t="shared" si="63"/>
        <v>0</v>
      </c>
    </row>
    <row r="2054" spans="31:32">
      <c r="AE2054" s="291" t="str">
        <f t="shared" si="62"/>
        <v/>
      </c>
      <c r="AF2054" s="291">
        <f t="shared" si="63"/>
        <v>0</v>
      </c>
    </row>
    <row r="2055" spans="31:32">
      <c r="AE2055" s="291" t="str">
        <f t="shared" si="62"/>
        <v/>
      </c>
      <c r="AF2055" s="291">
        <f t="shared" si="63"/>
        <v>0</v>
      </c>
    </row>
    <row r="2056" spans="31:32">
      <c r="AE2056" s="291" t="str">
        <f t="shared" si="62"/>
        <v/>
      </c>
      <c r="AF2056" s="291">
        <f t="shared" si="63"/>
        <v>0</v>
      </c>
    </row>
    <row r="2057" spans="31:32">
      <c r="AE2057" s="291" t="str">
        <f t="shared" si="62"/>
        <v/>
      </c>
      <c r="AF2057" s="291">
        <f t="shared" si="63"/>
        <v>0</v>
      </c>
    </row>
    <row r="2058" spans="31:32">
      <c r="AE2058" s="291" t="str">
        <f t="shared" si="62"/>
        <v/>
      </c>
      <c r="AF2058" s="291">
        <f t="shared" si="63"/>
        <v>0</v>
      </c>
    </row>
    <row r="2059" spans="31:32">
      <c r="AE2059" s="291" t="str">
        <f t="shared" si="62"/>
        <v/>
      </c>
      <c r="AF2059" s="291">
        <f t="shared" si="63"/>
        <v>0</v>
      </c>
    </row>
    <row r="2060" spans="31:32">
      <c r="AE2060" s="291" t="str">
        <f t="shared" si="62"/>
        <v/>
      </c>
      <c r="AF2060" s="291">
        <f t="shared" si="63"/>
        <v>0</v>
      </c>
    </row>
    <row r="2061" spans="31:32">
      <c r="AE2061" s="291" t="str">
        <f t="shared" si="62"/>
        <v/>
      </c>
      <c r="AF2061" s="291">
        <f t="shared" si="63"/>
        <v>0</v>
      </c>
    </row>
    <row r="2062" spans="31:32">
      <c r="AE2062" s="291" t="str">
        <f t="shared" si="62"/>
        <v/>
      </c>
      <c r="AF2062" s="291">
        <f t="shared" si="63"/>
        <v>0</v>
      </c>
    </row>
    <row r="2063" spans="31:32">
      <c r="AE2063" s="291" t="str">
        <f t="shared" si="62"/>
        <v/>
      </c>
      <c r="AF2063" s="291">
        <f t="shared" si="63"/>
        <v>0</v>
      </c>
    </row>
    <row r="2064" spans="31:32">
      <c r="AE2064" s="291" t="str">
        <f t="shared" si="62"/>
        <v/>
      </c>
      <c r="AF2064" s="291">
        <f t="shared" si="63"/>
        <v>0</v>
      </c>
    </row>
    <row r="2065" spans="31:32">
      <c r="AE2065" s="291" t="str">
        <f t="shared" si="62"/>
        <v/>
      </c>
      <c r="AF2065" s="291">
        <f t="shared" si="63"/>
        <v>0</v>
      </c>
    </row>
    <row r="2066" spans="31:32">
      <c r="AE2066" s="291" t="str">
        <f t="shared" si="62"/>
        <v/>
      </c>
      <c r="AF2066" s="291">
        <f t="shared" si="63"/>
        <v>0</v>
      </c>
    </row>
    <row r="2067" spans="31:32">
      <c r="AE2067" s="291" t="str">
        <f t="shared" si="62"/>
        <v/>
      </c>
      <c r="AF2067" s="291">
        <f t="shared" si="63"/>
        <v>0</v>
      </c>
    </row>
    <row r="2068" spans="31:32">
      <c r="AE2068" s="291" t="str">
        <f t="shared" si="62"/>
        <v/>
      </c>
      <c r="AF2068" s="291">
        <f t="shared" si="63"/>
        <v>0</v>
      </c>
    </row>
    <row r="2069" spans="31:32">
      <c r="AE2069" s="291" t="str">
        <f t="shared" si="62"/>
        <v/>
      </c>
      <c r="AF2069" s="291">
        <f t="shared" si="63"/>
        <v>0</v>
      </c>
    </row>
    <row r="2070" spans="31:32">
      <c r="AE2070" s="291" t="str">
        <f t="shared" si="62"/>
        <v/>
      </c>
      <c r="AF2070" s="291">
        <f t="shared" si="63"/>
        <v>0</v>
      </c>
    </row>
    <row r="2071" spans="31:32">
      <c r="AE2071" s="291" t="str">
        <f t="shared" si="62"/>
        <v/>
      </c>
      <c r="AF2071" s="291">
        <f t="shared" si="63"/>
        <v>0</v>
      </c>
    </row>
    <row r="2072" spans="31:32">
      <c r="AE2072" s="291" t="str">
        <f t="shared" si="62"/>
        <v/>
      </c>
      <c r="AF2072" s="291">
        <f t="shared" si="63"/>
        <v>0</v>
      </c>
    </row>
    <row r="2073" spans="31:32">
      <c r="AE2073" s="291" t="str">
        <f t="shared" si="62"/>
        <v/>
      </c>
      <c r="AF2073" s="291">
        <f t="shared" si="63"/>
        <v>0</v>
      </c>
    </row>
    <row r="2074" spans="31:32">
      <c r="AE2074" s="291" t="str">
        <f t="shared" si="62"/>
        <v/>
      </c>
      <c r="AF2074" s="291">
        <f t="shared" si="63"/>
        <v>0</v>
      </c>
    </row>
    <row r="2075" spans="31:32">
      <c r="AE2075" s="291" t="str">
        <f t="shared" ref="AE2075:AE2138" si="64">IF(AF2075&gt;0,B2075,"")</f>
        <v/>
      </c>
      <c r="AF2075" s="291">
        <f t="shared" ref="AF2075:AF2138" si="65">COUNTA(C2075,E2075:F2075,H2075:O2075,Q2075:AB2075)</f>
        <v>0</v>
      </c>
    </row>
    <row r="2076" spans="31:32">
      <c r="AE2076" s="291" t="str">
        <f t="shared" si="64"/>
        <v/>
      </c>
      <c r="AF2076" s="291">
        <f t="shared" si="65"/>
        <v>0</v>
      </c>
    </row>
    <row r="2077" spans="31:32">
      <c r="AE2077" s="291" t="str">
        <f t="shared" si="64"/>
        <v/>
      </c>
      <c r="AF2077" s="291">
        <f t="shared" si="65"/>
        <v>0</v>
      </c>
    </row>
    <row r="2078" spans="31:32">
      <c r="AE2078" s="291" t="str">
        <f t="shared" si="64"/>
        <v/>
      </c>
      <c r="AF2078" s="291">
        <f t="shared" si="65"/>
        <v>0</v>
      </c>
    </row>
    <row r="2079" spans="31:32">
      <c r="AE2079" s="291" t="str">
        <f t="shared" si="64"/>
        <v/>
      </c>
      <c r="AF2079" s="291">
        <f t="shared" si="65"/>
        <v>0</v>
      </c>
    </row>
    <row r="2080" spans="31:32">
      <c r="AE2080" s="291" t="str">
        <f t="shared" si="64"/>
        <v/>
      </c>
      <c r="AF2080" s="291">
        <f t="shared" si="65"/>
        <v>0</v>
      </c>
    </row>
    <row r="2081" spans="31:32">
      <c r="AE2081" s="291" t="str">
        <f t="shared" si="64"/>
        <v/>
      </c>
      <c r="AF2081" s="291">
        <f t="shared" si="65"/>
        <v>0</v>
      </c>
    </row>
    <row r="2082" spans="31:32">
      <c r="AE2082" s="291" t="str">
        <f t="shared" si="64"/>
        <v/>
      </c>
      <c r="AF2082" s="291">
        <f t="shared" si="65"/>
        <v>0</v>
      </c>
    </row>
    <row r="2083" spans="31:32">
      <c r="AE2083" s="291" t="str">
        <f t="shared" si="64"/>
        <v/>
      </c>
      <c r="AF2083" s="291">
        <f t="shared" si="65"/>
        <v>0</v>
      </c>
    </row>
    <row r="2084" spans="31:32">
      <c r="AE2084" s="291" t="str">
        <f t="shared" si="64"/>
        <v/>
      </c>
      <c r="AF2084" s="291">
        <f t="shared" si="65"/>
        <v>0</v>
      </c>
    </row>
    <row r="2085" spans="31:32">
      <c r="AE2085" s="291" t="str">
        <f t="shared" si="64"/>
        <v/>
      </c>
      <c r="AF2085" s="291">
        <f t="shared" si="65"/>
        <v>0</v>
      </c>
    </row>
    <row r="2086" spans="31:32">
      <c r="AE2086" s="291" t="str">
        <f t="shared" si="64"/>
        <v/>
      </c>
      <c r="AF2086" s="291">
        <f t="shared" si="65"/>
        <v>0</v>
      </c>
    </row>
    <row r="2087" spans="31:32">
      <c r="AE2087" s="291" t="str">
        <f t="shared" si="64"/>
        <v/>
      </c>
      <c r="AF2087" s="291">
        <f t="shared" si="65"/>
        <v>0</v>
      </c>
    </row>
    <row r="2088" spans="31:32">
      <c r="AE2088" s="291" t="str">
        <f t="shared" si="64"/>
        <v/>
      </c>
      <c r="AF2088" s="291">
        <f t="shared" si="65"/>
        <v>0</v>
      </c>
    </row>
    <row r="2089" spans="31:32">
      <c r="AE2089" s="291" t="str">
        <f t="shared" si="64"/>
        <v/>
      </c>
      <c r="AF2089" s="291">
        <f t="shared" si="65"/>
        <v>0</v>
      </c>
    </row>
    <row r="2090" spans="31:32">
      <c r="AE2090" s="291" t="str">
        <f t="shared" si="64"/>
        <v/>
      </c>
      <c r="AF2090" s="291">
        <f t="shared" si="65"/>
        <v>0</v>
      </c>
    </row>
    <row r="2091" spans="31:32">
      <c r="AE2091" s="291" t="str">
        <f t="shared" si="64"/>
        <v/>
      </c>
      <c r="AF2091" s="291">
        <f t="shared" si="65"/>
        <v>0</v>
      </c>
    </row>
    <row r="2092" spans="31:32">
      <c r="AE2092" s="291" t="str">
        <f t="shared" si="64"/>
        <v/>
      </c>
      <c r="AF2092" s="291">
        <f t="shared" si="65"/>
        <v>0</v>
      </c>
    </row>
    <row r="2093" spans="31:32">
      <c r="AE2093" s="291" t="str">
        <f t="shared" si="64"/>
        <v/>
      </c>
      <c r="AF2093" s="291">
        <f t="shared" si="65"/>
        <v>0</v>
      </c>
    </row>
    <row r="2094" spans="31:32">
      <c r="AE2094" s="291" t="str">
        <f t="shared" si="64"/>
        <v/>
      </c>
      <c r="AF2094" s="291">
        <f t="shared" si="65"/>
        <v>0</v>
      </c>
    </row>
    <row r="2095" spans="31:32">
      <c r="AE2095" s="291" t="str">
        <f t="shared" si="64"/>
        <v/>
      </c>
      <c r="AF2095" s="291">
        <f t="shared" si="65"/>
        <v>0</v>
      </c>
    </row>
    <row r="2096" spans="31:32">
      <c r="AE2096" s="291" t="str">
        <f t="shared" si="64"/>
        <v/>
      </c>
      <c r="AF2096" s="291">
        <f t="shared" si="65"/>
        <v>0</v>
      </c>
    </row>
    <row r="2097" spans="31:32">
      <c r="AE2097" s="291" t="str">
        <f t="shared" si="64"/>
        <v/>
      </c>
      <c r="AF2097" s="291">
        <f t="shared" si="65"/>
        <v>0</v>
      </c>
    </row>
    <row r="2098" spans="31:32">
      <c r="AE2098" s="291" t="str">
        <f t="shared" si="64"/>
        <v/>
      </c>
      <c r="AF2098" s="291">
        <f t="shared" si="65"/>
        <v>0</v>
      </c>
    </row>
    <row r="2099" spans="31:32">
      <c r="AE2099" s="291" t="str">
        <f t="shared" si="64"/>
        <v/>
      </c>
      <c r="AF2099" s="291">
        <f t="shared" si="65"/>
        <v>0</v>
      </c>
    </row>
    <row r="2100" spans="31:32">
      <c r="AE2100" s="291" t="str">
        <f t="shared" si="64"/>
        <v/>
      </c>
      <c r="AF2100" s="291">
        <f t="shared" si="65"/>
        <v>0</v>
      </c>
    </row>
    <row r="2101" spans="31:32">
      <c r="AE2101" s="291" t="str">
        <f t="shared" si="64"/>
        <v/>
      </c>
      <c r="AF2101" s="291">
        <f t="shared" si="65"/>
        <v>0</v>
      </c>
    </row>
    <row r="2102" spans="31:32">
      <c r="AE2102" s="291" t="str">
        <f t="shared" si="64"/>
        <v/>
      </c>
      <c r="AF2102" s="291">
        <f t="shared" si="65"/>
        <v>0</v>
      </c>
    </row>
    <row r="2103" spans="31:32">
      <c r="AE2103" s="291" t="str">
        <f t="shared" si="64"/>
        <v/>
      </c>
      <c r="AF2103" s="291">
        <f t="shared" si="65"/>
        <v>0</v>
      </c>
    </row>
    <row r="2104" spans="31:32">
      <c r="AE2104" s="291" t="str">
        <f t="shared" si="64"/>
        <v/>
      </c>
      <c r="AF2104" s="291">
        <f t="shared" si="65"/>
        <v>0</v>
      </c>
    </row>
    <row r="2105" spans="31:32">
      <c r="AE2105" s="291" t="str">
        <f t="shared" si="64"/>
        <v/>
      </c>
      <c r="AF2105" s="291">
        <f t="shared" si="65"/>
        <v>0</v>
      </c>
    </row>
    <row r="2106" spans="31:32">
      <c r="AE2106" s="291" t="str">
        <f t="shared" si="64"/>
        <v/>
      </c>
      <c r="AF2106" s="291">
        <f t="shared" si="65"/>
        <v>0</v>
      </c>
    </row>
    <row r="2107" spans="31:32">
      <c r="AE2107" s="291" t="str">
        <f t="shared" si="64"/>
        <v/>
      </c>
      <c r="AF2107" s="291">
        <f t="shared" si="65"/>
        <v>0</v>
      </c>
    </row>
    <row r="2108" spans="31:32">
      <c r="AE2108" s="291" t="str">
        <f t="shared" si="64"/>
        <v/>
      </c>
      <c r="AF2108" s="291">
        <f t="shared" si="65"/>
        <v>0</v>
      </c>
    </row>
    <row r="2109" spans="31:32">
      <c r="AE2109" s="291" t="str">
        <f t="shared" si="64"/>
        <v/>
      </c>
      <c r="AF2109" s="291">
        <f t="shared" si="65"/>
        <v>0</v>
      </c>
    </row>
    <row r="2110" spans="31:32">
      <c r="AE2110" s="291" t="str">
        <f t="shared" si="64"/>
        <v/>
      </c>
      <c r="AF2110" s="291">
        <f t="shared" si="65"/>
        <v>0</v>
      </c>
    </row>
    <row r="2111" spans="31:32">
      <c r="AE2111" s="291" t="str">
        <f t="shared" si="64"/>
        <v/>
      </c>
      <c r="AF2111" s="291">
        <f t="shared" si="65"/>
        <v>0</v>
      </c>
    </row>
    <row r="2112" spans="31:32">
      <c r="AE2112" s="291" t="str">
        <f t="shared" si="64"/>
        <v/>
      </c>
      <c r="AF2112" s="291">
        <f t="shared" si="65"/>
        <v>0</v>
      </c>
    </row>
    <row r="2113" spans="31:32">
      <c r="AE2113" s="291" t="str">
        <f t="shared" si="64"/>
        <v/>
      </c>
      <c r="AF2113" s="291">
        <f t="shared" si="65"/>
        <v>0</v>
      </c>
    </row>
    <row r="2114" spans="31:32">
      <c r="AE2114" s="291" t="str">
        <f t="shared" si="64"/>
        <v/>
      </c>
      <c r="AF2114" s="291">
        <f t="shared" si="65"/>
        <v>0</v>
      </c>
    </row>
    <row r="2115" spans="31:32">
      <c r="AE2115" s="291" t="str">
        <f t="shared" si="64"/>
        <v/>
      </c>
      <c r="AF2115" s="291">
        <f t="shared" si="65"/>
        <v>0</v>
      </c>
    </row>
    <row r="2116" spans="31:32">
      <c r="AE2116" s="291" t="str">
        <f t="shared" si="64"/>
        <v/>
      </c>
      <c r="AF2116" s="291">
        <f t="shared" si="65"/>
        <v>0</v>
      </c>
    </row>
    <row r="2117" spans="31:32">
      <c r="AE2117" s="291" t="str">
        <f t="shared" si="64"/>
        <v/>
      </c>
      <c r="AF2117" s="291">
        <f t="shared" si="65"/>
        <v>0</v>
      </c>
    </row>
    <row r="2118" spans="31:32">
      <c r="AE2118" s="291" t="str">
        <f t="shared" si="64"/>
        <v/>
      </c>
      <c r="AF2118" s="291">
        <f t="shared" si="65"/>
        <v>0</v>
      </c>
    </row>
    <row r="2119" spans="31:32">
      <c r="AE2119" s="291" t="str">
        <f t="shared" si="64"/>
        <v/>
      </c>
      <c r="AF2119" s="291">
        <f t="shared" si="65"/>
        <v>0</v>
      </c>
    </row>
    <row r="2120" spans="31:32">
      <c r="AE2120" s="291" t="str">
        <f t="shared" si="64"/>
        <v/>
      </c>
      <c r="AF2120" s="291">
        <f t="shared" si="65"/>
        <v>0</v>
      </c>
    </row>
    <row r="2121" spans="31:32">
      <c r="AE2121" s="291" t="str">
        <f t="shared" si="64"/>
        <v/>
      </c>
      <c r="AF2121" s="291">
        <f t="shared" si="65"/>
        <v>0</v>
      </c>
    </row>
    <row r="2122" spans="31:32">
      <c r="AE2122" s="291" t="str">
        <f t="shared" si="64"/>
        <v/>
      </c>
      <c r="AF2122" s="291">
        <f t="shared" si="65"/>
        <v>0</v>
      </c>
    </row>
    <row r="2123" spans="31:32">
      <c r="AE2123" s="291" t="str">
        <f t="shared" si="64"/>
        <v/>
      </c>
      <c r="AF2123" s="291">
        <f t="shared" si="65"/>
        <v>0</v>
      </c>
    </row>
    <row r="2124" spans="31:32">
      <c r="AE2124" s="291" t="str">
        <f t="shared" si="64"/>
        <v/>
      </c>
      <c r="AF2124" s="291">
        <f t="shared" si="65"/>
        <v>0</v>
      </c>
    </row>
    <row r="2125" spans="31:32">
      <c r="AE2125" s="291" t="str">
        <f t="shared" si="64"/>
        <v/>
      </c>
      <c r="AF2125" s="291">
        <f t="shared" si="65"/>
        <v>0</v>
      </c>
    </row>
    <row r="2126" spans="31:32">
      <c r="AE2126" s="291" t="str">
        <f t="shared" si="64"/>
        <v/>
      </c>
      <c r="AF2126" s="291">
        <f t="shared" si="65"/>
        <v>0</v>
      </c>
    </row>
    <row r="2127" spans="31:32">
      <c r="AE2127" s="291" t="str">
        <f t="shared" si="64"/>
        <v/>
      </c>
      <c r="AF2127" s="291">
        <f t="shared" si="65"/>
        <v>0</v>
      </c>
    </row>
    <row r="2128" spans="31:32">
      <c r="AE2128" s="291" t="str">
        <f t="shared" si="64"/>
        <v/>
      </c>
      <c r="AF2128" s="291">
        <f t="shared" si="65"/>
        <v>0</v>
      </c>
    </row>
    <row r="2129" spans="31:32">
      <c r="AE2129" s="291" t="str">
        <f t="shared" si="64"/>
        <v/>
      </c>
      <c r="AF2129" s="291">
        <f t="shared" si="65"/>
        <v>0</v>
      </c>
    </row>
    <row r="2130" spans="31:32">
      <c r="AE2130" s="291" t="str">
        <f t="shared" si="64"/>
        <v/>
      </c>
      <c r="AF2130" s="291">
        <f t="shared" si="65"/>
        <v>0</v>
      </c>
    </row>
    <row r="2131" spans="31:32">
      <c r="AE2131" s="291" t="str">
        <f t="shared" si="64"/>
        <v/>
      </c>
      <c r="AF2131" s="291">
        <f t="shared" si="65"/>
        <v>0</v>
      </c>
    </row>
    <row r="2132" spans="31:32">
      <c r="AE2132" s="291" t="str">
        <f t="shared" si="64"/>
        <v/>
      </c>
      <c r="AF2132" s="291">
        <f t="shared" si="65"/>
        <v>0</v>
      </c>
    </row>
    <row r="2133" spans="31:32">
      <c r="AE2133" s="291" t="str">
        <f t="shared" si="64"/>
        <v/>
      </c>
      <c r="AF2133" s="291">
        <f t="shared" si="65"/>
        <v>0</v>
      </c>
    </row>
    <row r="2134" spans="31:32">
      <c r="AE2134" s="291" t="str">
        <f t="shared" si="64"/>
        <v/>
      </c>
      <c r="AF2134" s="291">
        <f t="shared" si="65"/>
        <v>0</v>
      </c>
    </row>
    <row r="2135" spans="31:32">
      <c r="AE2135" s="291" t="str">
        <f t="shared" si="64"/>
        <v/>
      </c>
      <c r="AF2135" s="291">
        <f t="shared" si="65"/>
        <v>0</v>
      </c>
    </row>
    <row r="2136" spans="31:32">
      <c r="AE2136" s="291" t="str">
        <f t="shared" si="64"/>
        <v/>
      </c>
      <c r="AF2136" s="291">
        <f t="shared" si="65"/>
        <v>0</v>
      </c>
    </row>
    <row r="2137" spans="31:32">
      <c r="AE2137" s="291" t="str">
        <f t="shared" si="64"/>
        <v/>
      </c>
      <c r="AF2137" s="291">
        <f t="shared" si="65"/>
        <v>0</v>
      </c>
    </row>
    <row r="2138" spans="31:32">
      <c r="AE2138" s="291" t="str">
        <f t="shared" si="64"/>
        <v/>
      </c>
      <c r="AF2138" s="291">
        <f t="shared" si="65"/>
        <v>0</v>
      </c>
    </row>
    <row r="2139" spans="31:32">
      <c r="AE2139" s="291" t="str">
        <f t="shared" ref="AE2139:AE2202" si="66">IF(AF2139&gt;0,B2139,"")</f>
        <v/>
      </c>
      <c r="AF2139" s="291">
        <f t="shared" ref="AF2139:AF2202" si="67">COUNTA(C2139,E2139:F2139,H2139:O2139,Q2139:AB2139)</f>
        <v>0</v>
      </c>
    </row>
    <row r="2140" spans="31:32">
      <c r="AE2140" s="291" t="str">
        <f t="shared" si="66"/>
        <v/>
      </c>
      <c r="AF2140" s="291">
        <f t="shared" si="67"/>
        <v>0</v>
      </c>
    </row>
    <row r="2141" spans="31:32">
      <c r="AE2141" s="291" t="str">
        <f t="shared" si="66"/>
        <v/>
      </c>
      <c r="AF2141" s="291">
        <f t="shared" si="67"/>
        <v>0</v>
      </c>
    </row>
    <row r="2142" spans="31:32">
      <c r="AE2142" s="291" t="str">
        <f t="shared" si="66"/>
        <v/>
      </c>
      <c r="AF2142" s="291">
        <f t="shared" si="67"/>
        <v>0</v>
      </c>
    </row>
    <row r="2143" spans="31:32">
      <c r="AE2143" s="291" t="str">
        <f t="shared" si="66"/>
        <v/>
      </c>
      <c r="AF2143" s="291">
        <f t="shared" si="67"/>
        <v>0</v>
      </c>
    </row>
    <row r="2144" spans="31:32">
      <c r="AE2144" s="291" t="str">
        <f t="shared" si="66"/>
        <v/>
      </c>
      <c r="AF2144" s="291">
        <f t="shared" si="67"/>
        <v>0</v>
      </c>
    </row>
    <row r="2145" spans="31:32">
      <c r="AE2145" s="291" t="str">
        <f t="shared" si="66"/>
        <v/>
      </c>
      <c r="AF2145" s="291">
        <f t="shared" si="67"/>
        <v>0</v>
      </c>
    </row>
    <row r="2146" spans="31:32">
      <c r="AE2146" s="291" t="str">
        <f t="shared" si="66"/>
        <v/>
      </c>
      <c r="AF2146" s="291">
        <f t="shared" si="67"/>
        <v>0</v>
      </c>
    </row>
    <row r="2147" spans="31:32">
      <c r="AE2147" s="291" t="str">
        <f t="shared" si="66"/>
        <v/>
      </c>
      <c r="AF2147" s="291">
        <f t="shared" si="67"/>
        <v>0</v>
      </c>
    </row>
    <row r="2148" spans="31:32">
      <c r="AE2148" s="291" t="str">
        <f t="shared" si="66"/>
        <v/>
      </c>
      <c r="AF2148" s="291">
        <f t="shared" si="67"/>
        <v>0</v>
      </c>
    </row>
    <row r="2149" spans="31:32">
      <c r="AE2149" s="291" t="str">
        <f t="shared" si="66"/>
        <v/>
      </c>
      <c r="AF2149" s="291">
        <f t="shared" si="67"/>
        <v>0</v>
      </c>
    </row>
    <row r="2150" spans="31:32">
      <c r="AE2150" s="291" t="str">
        <f t="shared" si="66"/>
        <v/>
      </c>
      <c r="AF2150" s="291">
        <f t="shared" si="67"/>
        <v>0</v>
      </c>
    </row>
    <row r="2151" spans="31:32">
      <c r="AE2151" s="291" t="str">
        <f t="shared" si="66"/>
        <v/>
      </c>
      <c r="AF2151" s="291">
        <f t="shared" si="67"/>
        <v>0</v>
      </c>
    </row>
    <row r="2152" spans="31:32">
      <c r="AE2152" s="291" t="str">
        <f t="shared" si="66"/>
        <v/>
      </c>
      <c r="AF2152" s="291">
        <f t="shared" si="67"/>
        <v>0</v>
      </c>
    </row>
    <row r="2153" spans="31:32">
      <c r="AE2153" s="291" t="str">
        <f t="shared" si="66"/>
        <v/>
      </c>
      <c r="AF2153" s="291">
        <f t="shared" si="67"/>
        <v>0</v>
      </c>
    </row>
    <row r="2154" spans="31:32">
      <c r="AE2154" s="291" t="str">
        <f t="shared" si="66"/>
        <v/>
      </c>
      <c r="AF2154" s="291">
        <f t="shared" si="67"/>
        <v>0</v>
      </c>
    </row>
    <row r="2155" spans="31:32">
      <c r="AE2155" s="291" t="str">
        <f t="shared" si="66"/>
        <v/>
      </c>
      <c r="AF2155" s="291">
        <f t="shared" si="67"/>
        <v>0</v>
      </c>
    </row>
    <row r="2156" spans="31:32">
      <c r="AE2156" s="291" t="str">
        <f t="shared" si="66"/>
        <v/>
      </c>
      <c r="AF2156" s="291">
        <f t="shared" si="67"/>
        <v>0</v>
      </c>
    </row>
    <row r="2157" spans="31:32">
      <c r="AE2157" s="291" t="str">
        <f t="shared" si="66"/>
        <v/>
      </c>
      <c r="AF2157" s="291">
        <f t="shared" si="67"/>
        <v>0</v>
      </c>
    </row>
    <row r="2158" spans="31:32">
      <c r="AE2158" s="291" t="str">
        <f t="shared" si="66"/>
        <v/>
      </c>
      <c r="AF2158" s="291">
        <f t="shared" si="67"/>
        <v>0</v>
      </c>
    </row>
    <row r="2159" spans="31:32">
      <c r="AE2159" s="291" t="str">
        <f t="shared" si="66"/>
        <v/>
      </c>
      <c r="AF2159" s="291">
        <f t="shared" si="67"/>
        <v>0</v>
      </c>
    </row>
    <row r="2160" spans="31:32">
      <c r="AE2160" s="291" t="str">
        <f t="shared" si="66"/>
        <v/>
      </c>
      <c r="AF2160" s="291">
        <f t="shared" si="67"/>
        <v>0</v>
      </c>
    </row>
    <row r="2161" spans="31:32">
      <c r="AE2161" s="291" t="str">
        <f t="shared" si="66"/>
        <v/>
      </c>
      <c r="AF2161" s="291">
        <f t="shared" si="67"/>
        <v>0</v>
      </c>
    </row>
    <row r="2162" spans="31:32">
      <c r="AE2162" s="291" t="str">
        <f t="shared" si="66"/>
        <v/>
      </c>
      <c r="AF2162" s="291">
        <f t="shared" si="67"/>
        <v>0</v>
      </c>
    </row>
    <row r="2163" spans="31:32">
      <c r="AE2163" s="291" t="str">
        <f t="shared" si="66"/>
        <v/>
      </c>
      <c r="AF2163" s="291">
        <f t="shared" si="67"/>
        <v>0</v>
      </c>
    </row>
    <row r="2164" spans="31:32">
      <c r="AE2164" s="291" t="str">
        <f t="shared" si="66"/>
        <v/>
      </c>
      <c r="AF2164" s="291">
        <f t="shared" si="67"/>
        <v>0</v>
      </c>
    </row>
    <row r="2165" spans="31:32">
      <c r="AE2165" s="291" t="str">
        <f t="shared" si="66"/>
        <v/>
      </c>
      <c r="AF2165" s="291">
        <f t="shared" si="67"/>
        <v>0</v>
      </c>
    </row>
    <row r="2166" spans="31:32">
      <c r="AE2166" s="291" t="str">
        <f t="shared" si="66"/>
        <v/>
      </c>
      <c r="AF2166" s="291">
        <f t="shared" si="67"/>
        <v>0</v>
      </c>
    </row>
    <row r="2167" spans="31:32">
      <c r="AE2167" s="291" t="str">
        <f t="shared" si="66"/>
        <v/>
      </c>
      <c r="AF2167" s="291">
        <f t="shared" si="67"/>
        <v>0</v>
      </c>
    </row>
    <row r="2168" spans="31:32">
      <c r="AE2168" s="291" t="str">
        <f t="shared" si="66"/>
        <v/>
      </c>
      <c r="AF2168" s="291">
        <f t="shared" si="67"/>
        <v>0</v>
      </c>
    </row>
    <row r="2169" spans="31:32">
      <c r="AE2169" s="291" t="str">
        <f t="shared" si="66"/>
        <v/>
      </c>
      <c r="AF2169" s="291">
        <f t="shared" si="67"/>
        <v>0</v>
      </c>
    </row>
    <row r="2170" spans="31:32">
      <c r="AE2170" s="291" t="str">
        <f t="shared" si="66"/>
        <v/>
      </c>
      <c r="AF2170" s="291">
        <f t="shared" si="67"/>
        <v>0</v>
      </c>
    </row>
    <row r="2171" spans="31:32">
      <c r="AE2171" s="291" t="str">
        <f t="shared" si="66"/>
        <v/>
      </c>
      <c r="AF2171" s="291">
        <f t="shared" si="67"/>
        <v>0</v>
      </c>
    </row>
    <row r="2172" spans="31:32">
      <c r="AE2172" s="291" t="str">
        <f t="shared" si="66"/>
        <v/>
      </c>
      <c r="AF2172" s="291">
        <f t="shared" si="67"/>
        <v>0</v>
      </c>
    </row>
    <row r="2173" spans="31:32">
      <c r="AE2173" s="291" t="str">
        <f t="shared" si="66"/>
        <v/>
      </c>
      <c r="AF2173" s="291">
        <f t="shared" si="67"/>
        <v>0</v>
      </c>
    </row>
    <row r="2174" spans="31:32">
      <c r="AE2174" s="291" t="str">
        <f t="shared" si="66"/>
        <v/>
      </c>
      <c r="AF2174" s="291">
        <f t="shared" si="67"/>
        <v>0</v>
      </c>
    </row>
    <row r="2175" spans="31:32">
      <c r="AE2175" s="291" t="str">
        <f t="shared" si="66"/>
        <v/>
      </c>
      <c r="AF2175" s="291">
        <f t="shared" si="67"/>
        <v>0</v>
      </c>
    </row>
    <row r="2176" spans="31:32">
      <c r="AE2176" s="291" t="str">
        <f t="shared" si="66"/>
        <v/>
      </c>
      <c r="AF2176" s="291">
        <f t="shared" si="67"/>
        <v>0</v>
      </c>
    </row>
    <row r="2177" spans="31:32">
      <c r="AE2177" s="291" t="str">
        <f t="shared" si="66"/>
        <v/>
      </c>
      <c r="AF2177" s="291">
        <f t="shared" si="67"/>
        <v>0</v>
      </c>
    </row>
    <row r="2178" spans="31:32">
      <c r="AE2178" s="291" t="str">
        <f t="shared" si="66"/>
        <v/>
      </c>
      <c r="AF2178" s="291">
        <f t="shared" si="67"/>
        <v>0</v>
      </c>
    </row>
    <row r="2179" spans="31:32">
      <c r="AE2179" s="291" t="str">
        <f t="shared" si="66"/>
        <v/>
      </c>
      <c r="AF2179" s="291">
        <f t="shared" si="67"/>
        <v>0</v>
      </c>
    </row>
    <row r="2180" spans="31:32">
      <c r="AE2180" s="291" t="str">
        <f t="shared" si="66"/>
        <v/>
      </c>
      <c r="AF2180" s="291">
        <f t="shared" si="67"/>
        <v>0</v>
      </c>
    </row>
    <row r="2181" spans="31:32">
      <c r="AE2181" s="291" t="str">
        <f t="shared" si="66"/>
        <v/>
      </c>
      <c r="AF2181" s="291">
        <f t="shared" si="67"/>
        <v>0</v>
      </c>
    </row>
    <row r="2182" spans="31:32">
      <c r="AE2182" s="291" t="str">
        <f t="shared" si="66"/>
        <v/>
      </c>
      <c r="AF2182" s="291">
        <f t="shared" si="67"/>
        <v>0</v>
      </c>
    </row>
    <row r="2183" spans="31:32">
      <c r="AE2183" s="291" t="str">
        <f t="shared" si="66"/>
        <v/>
      </c>
      <c r="AF2183" s="291">
        <f t="shared" si="67"/>
        <v>0</v>
      </c>
    </row>
    <row r="2184" spans="31:32">
      <c r="AE2184" s="291" t="str">
        <f t="shared" si="66"/>
        <v/>
      </c>
      <c r="AF2184" s="291">
        <f t="shared" si="67"/>
        <v>0</v>
      </c>
    </row>
    <row r="2185" spans="31:32">
      <c r="AE2185" s="291" t="str">
        <f t="shared" si="66"/>
        <v/>
      </c>
      <c r="AF2185" s="291">
        <f t="shared" si="67"/>
        <v>0</v>
      </c>
    </row>
    <row r="2186" spans="31:32">
      <c r="AE2186" s="291" t="str">
        <f t="shared" si="66"/>
        <v/>
      </c>
      <c r="AF2186" s="291">
        <f t="shared" si="67"/>
        <v>0</v>
      </c>
    </row>
    <row r="2187" spans="31:32">
      <c r="AE2187" s="291" t="str">
        <f t="shared" si="66"/>
        <v/>
      </c>
      <c r="AF2187" s="291">
        <f t="shared" si="67"/>
        <v>0</v>
      </c>
    </row>
    <row r="2188" spans="31:32">
      <c r="AE2188" s="291" t="str">
        <f t="shared" si="66"/>
        <v/>
      </c>
      <c r="AF2188" s="291">
        <f t="shared" si="67"/>
        <v>0</v>
      </c>
    </row>
    <row r="2189" spans="31:32">
      <c r="AE2189" s="291" t="str">
        <f t="shared" si="66"/>
        <v/>
      </c>
      <c r="AF2189" s="291">
        <f t="shared" si="67"/>
        <v>0</v>
      </c>
    </row>
    <row r="2190" spans="31:32">
      <c r="AE2190" s="291" t="str">
        <f t="shared" si="66"/>
        <v/>
      </c>
      <c r="AF2190" s="291">
        <f t="shared" si="67"/>
        <v>0</v>
      </c>
    </row>
    <row r="2191" spans="31:32">
      <c r="AE2191" s="291" t="str">
        <f t="shared" si="66"/>
        <v/>
      </c>
      <c r="AF2191" s="291">
        <f t="shared" si="67"/>
        <v>0</v>
      </c>
    </row>
    <row r="2192" spans="31:32">
      <c r="AE2192" s="291" t="str">
        <f t="shared" si="66"/>
        <v/>
      </c>
      <c r="AF2192" s="291">
        <f t="shared" si="67"/>
        <v>0</v>
      </c>
    </row>
    <row r="2193" spans="31:32">
      <c r="AE2193" s="291" t="str">
        <f t="shared" si="66"/>
        <v/>
      </c>
      <c r="AF2193" s="291">
        <f t="shared" si="67"/>
        <v>0</v>
      </c>
    </row>
    <row r="2194" spans="31:32">
      <c r="AE2194" s="291" t="str">
        <f t="shared" si="66"/>
        <v/>
      </c>
      <c r="AF2194" s="291">
        <f t="shared" si="67"/>
        <v>0</v>
      </c>
    </row>
    <row r="2195" spans="31:32">
      <c r="AE2195" s="291" t="str">
        <f t="shared" si="66"/>
        <v/>
      </c>
      <c r="AF2195" s="291">
        <f t="shared" si="67"/>
        <v>0</v>
      </c>
    </row>
    <row r="2196" spans="31:32">
      <c r="AE2196" s="291" t="str">
        <f t="shared" si="66"/>
        <v/>
      </c>
      <c r="AF2196" s="291">
        <f t="shared" si="67"/>
        <v>0</v>
      </c>
    </row>
    <row r="2197" spans="31:32">
      <c r="AE2197" s="291" t="str">
        <f t="shared" si="66"/>
        <v/>
      </c>
      <c r="AF2197" s="291">
        <f t="shared" si="67"/>
        <v>0</v>
      </c>
    </row>
    <row r="2198" spans="31:32">
      <c r="AE2198" s="291" t="str">
        <f t="shared" si="66"/>
        <v/>
      </c>
      <c r="AF2198" s="291">
        <f t="shared" si="67"/>
        <v>0</v>
      </c>
    </row>
    <row r="2199" spans="31:32">
      <c r="AE2199" s="291" t="str">
        <f t="shared" si="66"/>
        <v/>
      </c>
      <c r="AF2199" s="291">
        <f t="shared" si="67"/>
        <v>0</v>
      </c>
    </row>
    <row r="2200" spans="31:32">
      <c r="AE2200" s="291" t="str">
        <f t="shared" si="66"/>
        <v/>
      </c>
      <c r="AF2200" s="291">
        <f t="shared" si="67"/>
        <v>0</v>
      </c>
    </row>
    <row r="2201" spans="31:32">
      <c r="AE2201" s="291" t="str">
        <f t="shared" si="66"/>
        <v/>
      </c>
      <c r="AF2201" s="291">
        <f t="shared" si="67"/>
        <v>0</v>
      </c>
    </row>
    <row r="2202" spans="31:32">
      <c r="AE2202" s="291" t="str">
        <f t="shared" si="66"/>
        <v/>
      </c>
      <c r="AF2202" s="291">
        <f t="shared" si="67"/>
        <v>0</v>
      </c>
    </row>
    <row r="2203" spans="31:32">
      <c r="AE2203" s="291" t="str">
        <f t="shared" ref="AE2203:AE2266" si="68">IF(AF2203&gt;0,B2203,"")</f>
        <v/>
      </c>
      <c r="AF2203" s="291">
        <f t="shared" ref="AF2203:AF2266" si="69">COUNTA(C2203,E2203:F2203,H2203:O2203,Q2203:AB2203)</f>
        <v>0</v>
      </c>
    </row>
    <row r="2204" spans="31:32">
      <c r="AE2204" s="291" t="str">
        <f t="shared" si="68"/>
        <v/>
      </c>
      <c r="AF2204" s="291">
        <f t="shared" si="69"/>
        <v>0</v>
      </c>
    </row>
    <row r="2205" spans="31:32">
      <c r="AE2205" s="291" t="str">
        <f t="shared" si="68"/>
        <v/>
      </c>
      <c r="AF2205" s="291">
        <f t="shared" si="69"/>
        <v>0</v>
      </c>
    </row>
    <row r="2206" spans="31:32">
      <c r="AE2206" s="291" t="str">
        <f t="shared" si="68"/>
        <v/>
      </c>
      <c r="AF2206" s="291">
        <f t="shared" si="69"/>
        <v>0</v>
      </c>
    </row>
    <row r="2207" spans="31:32">
      <c r="AE2207" s="291" t="str">
        <f t="shared" si="68"/>
        <v/>
      </c>
      <c r="AF2207" s="291">
        <f t="shared" si="69"/>
        <v>0</v>
      </c>
    </row>
    <row r="2208" spans="31:32">
      <c r="AE2208" s="291" t="str">
        <f t="shared" si="68"/>
        <v/>
      </c>
      <c r="AF2208" s="291">
        <f t="shared" si="69"/>
        <v>0</v>
      </c>
    </row>
    <row r="2209" spans="31:32">
      <c r="AE2209" s="291" t="str">
        <f t="shared" si="68"/>
        <v/>
      </c>
      <c r="AF2209" s="291">
        <f t="shared" si="69"/>
        <v>0</v>
      </c>
    </row>
    <row r="2210" spans="31:32">
      <c r="AE2210" s="291" t="str">
        <f t="shared" si="68"/>
        <v/>
      </c>
      <c r="AF2210" s="291">
        <f t="shared" si="69"/>
        <v>0</v>
      </c>
    </row>
    <row r="2211" spans="31:32">
      <c r="AE2211" s="291" t="str">
        <f t="shared" si="68"/>
        <v/>
      </c>
      <c r="AF2211" s="291">
        <f t="shared" si="69"/>
        <v>0</v>
      </c>
    </row>
    <row r="2212" spans="31:32">
      <c r="AE2212" s="291" t="str">
        <f t="shared" si="68"/>
        <v/>
      </c>
      <c r="AF2212" s="291">
        <f t="shared" si="69"/>
        <v>0</v>
      </c>
    </row>
    <row r="2213" spans="31:32">
      <c r="AE2213" s="291" t="str">
        <f t="shared" si="68"/>
        <v/>
      </c>
      <c r="AF2213" s="291">
        <f t="shared" si="69"/>
        <v>0</v>
      </c>
    </row>
    <row r="2214" spans="31:32">
      <c r="AE2214" s="291" t="str">
        <f t="shared" si="68"/>
        <v/>
      </c>
      <c r="AF2214" s="291">
        <f t="shared" si="69"/>
        <v>0</v>
      </c>
    </row>
    <row r="2215" spans="31:32">
      <c r="AE2215" s="291" t="str">
        <f t="shared" si="68"/>
        <v/>
      </c>
      <c r="AF2215" s="291">
        <f t="shared" si="69"/>
        <v>0</v>
      </c>
    </row>
    <row r="2216" spans="31:32">
      <c r="AE2216" s="291" t="str">
        <f t="shared" si="68"/>
        <v/>
      </c>
      <c r="AF2216" s="291">
        <f t="shared" si="69"/>
        <v>0</v>
      </c>
    </row>
    <row r="2217" spans="31:32">
      <c r="AE2217" s="291" t="str">
        <f t="shared" si="68"/>
        <v/>
      </c>
      <c r="AF2217" s="291">
        <f t="shared" si="69"/>
        <v>0</v>
      </c>
    </row>
    <row r="2218" spans="31:32">
      <c r="AE2218" s="291" t="str">
        <f t="shared" si="68"/>
        <v/>
      </c>
      <c r="AF2218" s="291">
        <f t="shared" si="69"/>
        <v>0</v>
      </c>
    </row>
    <row r="2219" spans="31:32">
      <c r="AE2219" s="291" t="str">
        <f t="shared" si="68"/>
        <v/>
      </c>
      <c r="AF2219" s="291">
        <f t="shared" si="69"/>
        <v>0</v>
      </c>
    </row>
    <row r="2220" spans="31:32">
      <c r="AE2220" s="291" t="str">
        <f t="shared" si="68"/>
        <v/>
      </c>
      <c r="AF2220" s="291">
        <f t="shared" si="69"/>
        <v>0</v>
      </c>
    </row>
    <row r="2221" spans="31:32">
      <c r="AE2221" s="291" t="str">
        <f t="shared" si="68"/>
        <v/>
      </c>
      <c r="AF2221" s="291">
        <f t="shared" si="69"/>
        <v>0</v>
      </c>
    </row>
    <row r="2222" spans="31:32">
      <c r="AE2222" s="291" t="str">
        <f t="shared" si="68"/>
        <v/>
      </c>
      <c r="AF2222" s="291">
        <f t="shared" si="69"/>
        <v>0</v>
      </c>
    </row>
    <row r="2223" spans="31:32">
      <c r="AE2223" s="291" t="str">
        <f t="shared" si="68"/>
        <v/>
      </c>
      <c r="AF2223" s="291">
        <f t="shared" si="69"/>
        <v>0</v>
      </c>
    </row>
    <row r="2224" spans="31:32">
      <c r="AE2224" s="291" t="str">
        <f t="shared" si="68"/>
        <v/>
      </c>
      <c r="AF2224" s="291">
        <f t="shared" si="69"/>
        <v>0</v>
      </c>
    </row>
    <row r="2225" spans="31:32">
      <c r="AE2225" s="291" t="str">
        <f t="shared" si="68"/>
        <v/>
      </c>
      <c r="AF2225" s="291">
        <f t="shared" si="69"/>
        <v>0</v>
      </c>
    </row>
    <row r="2226" spans="31:32">
      <c r="AE2226" s="291" t="str">
        <f t="shared" si="68"/>
        <v/>
      </c>
      <c r="AF2226" s="291">
        <f t="shared" si="69"/>
        <v>0</v>
      </c>
    </row>
    <row r="2227" spans="31:32">
      <c r="AE2227" s="291" t="str">
        <f t="shared" si="68"/>
        <v/>
      </c>
      <c r="AF2227" s="291">
        <f t="shared" si="69"/>
        <v>0</v>
      </c>
    </row>
    <row r="2228" spans="31:32">
      <c r="AE2228" s="291" t="str">
        <f t="shared" si="68"/>
        <v/>
      </c>
      <c r="AF2228" s="291">
        <f t="shared" si="69"/>
        <v>0</v>
      </c>
    </row>
    <row r="2229" spans="31:32">
      <c r="AE2229" s="291" t="str">
        <f t="shared" si="68"/>
        <v/>
      </c>
      <c r="AF2229" s="291">
        <f t="shared" si="69"/>
        <v>0</v>
      </c>
    </row>
    <row r="2230" spans="31:32">
      <c r="AE2230" s="291" t="str">
        <f t="shared" si="68"/>
        <v/>
      </c>
      <c r="AF2230" s="291">
        <f t="shared" si="69"/>
        <v>0</v>
      </c>
    </row>
    <row r="2231" spans="31:32">
      <c r="AE2231" s="291" t="str">
        <f t="shared" si="68"/>
        <v/>
      </c>
      <c r="AF2231" s="291">
        <f t="shared" si="69"/>
        <v>0</v>
      </c>
    </row>
    <row r="2232" spans="31:32">
      <c r="AE2232" s="291" t="str">
        <f t="shared" si="68"/>
        <v/>
      </c>
      <c r="AF2232" s="291">
        <f t="shared" si="69"/>
        <v>0</v>
      </c>
    </row>
    <row r="2233" spans="31:32">
      <c r="AE2233" s="291" t="str">
        <f t="shared" si="68"/>
        <v/>
      </c>
      <c r="AF2233" s="291">
        <f t="shared" si="69"/>
        <v>0</v>
      </c>
    </row>
    <row r="2234" spans="31:32">
      <c r="AE2234" s="291" t="str">
        <f t="shared" si="68"/>
        <v/>
      </c>
      <c r="AF2234" s="291">
        <f t="shared" si="69"/>
        <v>0</v>
      </c>
    </row>
    <row r="2235" spans="31:32">
      <c r="AE2235" s="291" t="str">
        <f t="shared" si="68"/>
        <v/>
      </c>
      <c r="AF2235" s="291">
        <f t="shared" si="69"/>
        <v>0</v>
      </c>
    </row>
    <row r="2236" spans="31:32">
      <c r="AE2236" s="291" t="str">
        <f t="shared" si="68"/>
        <v/>
      </c>
      <c r="AF2236" s="291">
        <f t="shared" si="69"/>
        <v>0</v>
      </c>
    </row>
    <row r="2237" spans="31:32">
      <c r="AE2237" s="291" t="str">
        <f t="shared" si="68"/>
        <v/>
      </c>
      <c r="AF2237" s="291">
        <f t="shared" si="69"/>
        <v>0</v>
      </c>
    </row>
    <row r="2238" spans="31:32">
      <c r="AE2238" s="291" t="str">
        <f t="shared" si="68"/>
        <v/>
      </c>
      <c r="AF2238" s="291">
        <f t="shared" si="69"/>
        <v>0</v>
      </c>
    </row>
    <row r="2239" spans="31:32">
      <c r="AE2239" s="291" t="str">
        <f t="shared" si="68"/>
        <v/>
      </c>
      <c r="AF2239" s="291">
        <f t="shared" si="69"/>
        <v>0</v>
      </c>
    </row>
    <row r="2240" spans="31:32">
      <c r="AE2240" s="291" t="str">
        <f t="shared" si="68"/>
        <v/>
      </c>
      <c r="AF2240" s="291">
        <f t="shared" si="69"/>
        <v>0</v>
      </c>
    </row>
    <row r="2241" spans="31:32">
      <c r="AE2241" s="291" t="str">
        <f t="shared" si="68"/>
        <v/>
      </c>
      <c r="AF2241" s="291">
        <f t="shared" si="69"/>
        <v>0</v>
      </c>
    </row>
    <row r="2242" spans="31:32">
      <c r="AE2242" s="291" t="str">
        <f t="shared" si="68"/>
        <v/>
      </c>
      <c r="AF2242" s="291">
        <f t="shared" si="69"/>
        <v>0</v>
      </c>
    </row>
    <row r="2243" spans="31:32">
      <c r="AE2243" s="291" t="str">
        <f t="shared" si="68"/>
        <v/>
      </c>
      <c r="AF2243" s="291">
        <f t="shared" si="69"/>
        <v>0</v>
      </c>
    </row>
    <row r="2244" spans="31:32">
      <c r="AE2244" s="291" t="str">
        <f t="shared" si="68"/>
        <v/>
      </c>
      <c r="AF2244" s="291">
        <f t="shared" si="69"/>
        <v>0</v>
      </c>
    </row>
    <row r="2245" spans="31:32">
      <c r="AE2245" s="291" t="str">
        <f t="shared" si="68"/>
        <v/>
      </c>
      <c r="AF2245" s="291">
        <f t="shared" si="69"/>
        <v>0</v>
      </c>
    </row>
    <row r="2246" spans="31:32">
      <c r="AE2246" s="291" t="str">
        <f t="shared" si="68"/>
        <v/>
      </c>
      <c r="AF2246" s="291">
        <f t="shared" si="69"/>
        <v>0</v>
      </c>
    </row>
    <row r="2247" spans="31:32">
      <c r="AE2247" s="291" t="str">
        <f t="shared" si="68"/>
        <v/>
      </c>
      <c r="AF2247" s="291">
        <f t="shared" si="69"/>
        <v>0</v>
      </c>
    </row>
    <row r="2248" spans="31:32">
      <c r="AE2248" s="291" t="str">
        <f t="shared" si="68"/>
        <v/>
      </c>
      <c r="AF2248" s="291">
        <f t="shared" si="69"/>
        <v>0</v>
      </c>
    </row>
    <row r="2249" spans="31:32">
      <c r="AE2249" s="291" t="str">
        <f t="shared" si="68"/>
        <v/>
      </c>
      <c r="AF2249" s="291">
        <f t="shared" si="69"/>
        <v>0</v>
      </c>
    </row>
    <row r="2250" spans="31:32">
      <c r="AE2250" s="291" t="str">
        <f t="shared" si="68"/>
        <v/>
      </c>
      <c r="AF2250" s="291">
        <f t="shared" si="69"/>
        <v>0</v>
      </c>
    </row>
    <row r="2251" spans="31:32">
      <c r="AE2251" s="291" t="str">
        <f t="shared" si="68"/>
        <v/>
      </c>
      <c r="AF2251" s="291">
        <f t="shared" si="69"/>
        <v>0</v>
      </c>
    </row>
    <row r="2252" spans="31:32">
      <c r="AE2252" s="291" t="str">
        <f t="shared" si="68"/>
        <v/>
      </c>
      <c r="AF2252" s="291">
        <f t="shared" si="69"/>
        <v>0</v>
      </c>
    </row>
    <row r="2253" spans="31:32">
      <c r="AE2253" s="291" t="str">
        <f t="shared" si="68"/>
        <v/>
      </c>
      <c r="AF2253" s="291">
        <f t="shared" si="69"/>
        <v>0</v>
      </c>
    </row>
    <row r="2254" spans="31:32">
      <c r="AE2254" s="291" t="str">
        <f t="shared" si="68"/>
        <v/>
      </c>
      <c r="AF2254" s="291">
        <f t="shared" si="69"/>
        <v>0</v>
      </c>
    </row>
    <row r="2255" spans="31:32">
      <c r="AE2255" s="291" t="str">
        <f t="shared" si="68"/>
        <v/>
      </c>
      <c r="AF2255" s="291">
        <f t="shared" si="69"/>
        <v>0</v>
      </c>
    </row>
    <row r="2256" spans="31:32">
      <c r="AE2256" s="291" t="str">
        <f t="shared" si="68"/>
        <v/>
      </c>
      <c r="AF2256" s="291">
        <f t="shared" si="69"/>
        <v>0</v>
      </c>
    </row>
    <row r="2257" spans="31:32">
      <c r="AE2257" s="291" t="str">
        <f t="shared" si="68"/>
        <v/>
      </c>
      <c r="AF2257" s="291">
        <f t="shared" si="69"/>
        <v>0</v>
      </c>
    </row>
    <row r="2258" spans="31:32">
      <c r="AE2258" s="291" t="str">
        <f t="shared" si="68"/>
        <v/>
      </c>
      <c r="AF2258" s="291">
        <f t="shared" si="69"/>
        <v>0</v>
      </c>
    </row>
    <row r="2259" spans="31:32">
      <c r="AE2259" s="291" t="str">
        <f t="shared" si="68"/>
        <v/>
      </c>
      <c r="AF2259" s="291">
        <f t="shared" si="69"/>
        <v>0</v>
      </c>
    </row>
    <row r="2260" spans="31:32">
      <c r="AE2260" s="291" t="str">
        <f t="shared" si="68"/>
        <v/>
      </c>
      <c r="AF2260" s="291">
        <f t="shared" si="69"/>
        <v>0</v>
      </c>
    </row>
    <row r="2261" spans="31:32">
      <c r="AE2261" s="291" t="str">
        <f t="shared" si="68"/>
        <v/>
      </c>
      <c r="AF2261" s="291">
        <f t="shared" si="69"/>
        <v>0</v>
      </c>
    </row>
    <row r="2262" spans="31:32">
      <c r="AE2262" s="291" t="str">
        <f t="shared" si="68"/>
        <v/>
      </c>
      <c r="AF2262" s="291">
        <f t="shared" si="69"/>
        <v>0</v>
      </c>
    </row>
    <row r="2263" spans="31:32">
      <c r="AE2263" s="291" t="str">
        <f t="shared" si="68"/>
        <v/>
      </c>
      <c r="AF2263" s="291">
        <f t="shared" si="69"/>
        <v>0</v>
      </c>
    </row>
    <row r="2264" spans="31:32">
      <c r="AE2264" s="291" t="str">
        <f t="shared" si="68"/>
        <v/>
      </c>
      <c r="AF2264" s="291">
        <f t="shared" si="69"/>
        <v>0</v>
      </c>
    </row>
    <row r="2265" spans="31:32">
      <c r="AE2265" s="291" t="str">
        <f t="shared" si="68"/>
        <v/>
      </c>
      <c r="AF2265" s="291">
        <f t="shared" si="69"/>
        <v>0</v>
      </c>
    </row>
    <row r="2266" spans="31:32">
      <c r="AE2266" s="291" t="str">
        <f t="shared" si="68"/>
        <v/>
      </c>
      <c r="AF2266" s="291">
        <f t="shared" si="69"/>
        <v>0</v>
      </c>
    </row>
    <row r="2267" spans="31:32">
      <c r="AE2267" s="291" t="str">
        <f t="shared" ref="AE2267:AE2330" si="70">IF(AF2267&gt;0,B2267,"")</f>
        <v/>
      </c>
      <c r="AF2267" s="291">
        <f t="shared" ref="AF2267:AF2330" si="71">COUNTA(C2267,E2267:F2267,H2267:O2267,Q2267:AB2267)</f>
        <v>0</v>
      </c>
    </row>
    <row r="2268" spans="31:32">
      <c r="AE2268" s="291" t="str">
        <f t="shared" si="70"/>
        <v/>
      </c>
      <c r="AF2268" s="291">
        <f t="shared" si="71"/>
        <v>0</v>
      </c>
    </row>
    <row r="2269" spans="31:32">
      <c r="AE2269" s="291" t="str">
        <f t="shared" si="70"/>
        <v/>
      </c>
      <c r="AF2269" s="291">
        <f t="shared" si="71"/>
        <v>0</v>
      </c>
    </row>
    <row r="2270" spans="31:32">
      <c r="AE2270" s="291" t="str">
        <f t="shared" si="70"/>
        <v/>
      </c>
      <c r="AF2270" s="291">
        <f t="shared" si="71"/>
        <v>0</v>
      </c>
    </row>
    <row r="2271" spans="31:32">
      <c r="AE2271" s="291" t="str">
        <f t="shared" si="70"/>
        <v/>
      </c>
      <c r="AF2271" s="291">
        <f t="shared" si="71"/>
        <v>0</v>
      </c>
    </row>
    <row r="2272" spans="31:32">
      <c r="AE2272" s="291" t="str">
        <f t="shared" si="70"/>
        <v/>
      </c>
      <c r="AF2272" s="291">
        <f t="shared" si="71"/>
        <v>0</v>
      </c>
    </row>
    <row r="2273" spans="31:32">
      <c r="AE2273" s="291" t="str">
        <f t="shared" si="70"/>
        <v/>
      </c>
      <c r="AF2273" s="291">
        <f t="shared" si="71"/>
        <v>0</v>
      </c>
    </row>
    <row r="2274" spans="31:32">
      <c r="AE2274" s="291" t="str">
        <f t="shared" si="70"/>
        <v/>
      </c>
      <c r="AF2274" s="291">
        <f t="shared" si="71"/>
        <v>0</v>
      </c>
    </row>
    <row r="2275" spans="31:32">
      <c r="AE2275" s="291" t="str">
        <f t="shared" si="70"/>
        <v/>
      </c>
      <c r="AF2275" s="291">
        <f t="shared" si="71"/>
        <v>0</v>
      </c>
    </row>
    <row r="2276" spans="31:32">
      <c r="AE2276" s="291" t="str">
        <f t="shared" si="70"/>
        <v/>
      </c>
      <c r="AF2276" s="291">
        <f t="shared" si="71"/>
        <v>0</v>
      </c>
    </row>
    <row r="2277" spans="31:32">
      <c r="AE2277" s="291" t="str">
        <f t="shared" si="70"/>
        <v/>
      </c>
      <c r="AF2277" s="291">
        <f t="shared" si="71"/>
        <v>0</v>
      </c>
    </row>
    <row r="2278" spans="31:32">
      <c r="AE2278" s="291" t="str">
        <f t="shared" si="70"/>
        <v/>
      </c>
      <c r="AF2278" s="291">
        <f t="shared" si="71"/>
        <v>0</v>
      </c>
    </row>
    <row r="2279" spans="31:32">
      <c r="AE2279" s="291" t="str">
        <f t="shared" si="70"/>
        <v/>
      </c>
      <c r="AF2279" s="291">
        <f t="shared" si="71"/>
        <v>0</v>
      </c>
    </row>
    <row r="2280" spans="31:32">
      <c r="AE2280" s="291" t="str">
        <f t="shared" si="70"/>
        <v/>
      </c>
      <c r="AF2280" s="291">
        <f t="shared" si="71"/>
        <v>0</v>
      </c>
    </row>
    <row r="2281" spans="31:32">
      <c r="AE2281" s="291" t="str">
        <f t="shared" si="70"/>
        <v/>
      </c>
      <c r="AF2281" s="291">
        <f t="shared" si="71"/>
        <v>0</v>
      </c>
    </row>
    <row r="2282" spans="31:32">
      <c r="AE2282" s="291" t="str">
        <f t="shared" si="70"/>
        <v/>
      </c>
      <c r="AF2282" s="291">
        <f t="shared" si="71"/>
        <v>0</v>
      </c>
    </row>
    <row r="2283" spans="31:32">
      <c r="AE2283" s="291" t="str">
        <f t="shared" si="70"/>
        <v/>
      </c>
      <c r="AF2283" s="291">
        <f t="shared" si="71"/>
        <v>0</v>
      </c>
    </row>
    <row r="2284" spans="31:32">
      <c r="AE2284" s="291" t="str">
        <f t="shared" si="70"/>
        <v/>
      </c>
      <c r="AF2284" s="291">
        <f t="shared" si="71"/>
        <v>0</v>
      </c>
    </row>
    <row r="2285" spans="31:32">
      <c r="AE2285" s="291" t="str">
        <f t="shared" si="70"/>
        <v/>
      </c>
      <c r="AF2285" s="291">
        <f t="shared" si="71"/>
        <v>0</v>
      </c>
    </row>
    <row r="2286" spans="31:32">
      <c r="AE2286" s="291" t="str">
        <f t="shared" si="70"/>
        <v/>
      </c>
      <c r="AF2286" s="291">
        <f t="shared" si="71"/>
        <v>0</v>
      </c>
    </row>
    <row r="2287" spans="31:32">
      <c r="AE2287" s="291" t="str">
        <f t="shared" si="70"/>
        <v/>
      </c>
      <c r="AF2287" s="291">
        <f t="shared" si="71"/>
        <v>0</v>
      </c>
    </row>
    <row r="2288" spans="31:32">
      <c r="AE2288" s="291" t="str">
        <f t="shared" si="70"/>
        <v/>
      </c>
      <c r="AF2288" s="291">
        <f t="shared" si="71"/>
        <v>0</v>
      </c>
    </row>
    <row r="2289" spans="31:32">
      <c r="AE2289" s="291" t="str">
        <f t="shared" si="70"/>
        <v/>
      </c>
      <c r="AF2289" s="291">
        <f t="shared" si="71"/>
        <v>0</v>
      </c>
    </row>
    <row r="2290" spans="31:32">
      <c r="AE2290" s="291" t="str">
        <f t="shared" si="70"/>
        <v/>
      </c>
      <c r="AF2290" s="291">
        <f t="shared" si="71"/>
        <v>0</v>
      </c>
    </row>
    <row r="2291" spans="31:32">
      <c r="AE2291" s="291" t="str">
        <f t="shared" si="70"/>
        <v/>
      </c>
      <c r="AF2291" s="291">
        <f t="shared" si="71"/>
        <v>0</v>
      </c>
    </row>
    <row r="2292" spans="31:32">
      <c r="AE2292" s="291" t="str">
        <f t="shared" si="70"/>
        <v/>
      </c>
      <c r="AF2292" s="291">
        <f t="shared" si="71"/>
        <v>0</v>
      </c>
    </row>
    <row r="2293" spans="31:32">
      <c r="AE2293" s="291" t="str">
        <f t="shared" si="70"/>
        <v/>
      </c>
      <c r="AF2293" s="291">
        <f t="shared" si="71"/>
        <v>0</v>
      </c>
    </row>
    <row r="2294" spans="31:32">
      <c r="AE2294" s="291" t="str">
        <f t="shared" si="70"/>
        <v/>
      </c>
      <c r="AF2294" s="291">
        <f t="shared" si="71"/>
        <v>0</v>
      </c>
    </row>
    <row r="2295" spans="31:32">
      <c r="AE2295" s="291" t="str">
        <f t="shared" si="70"/>
        <v/>
      </c>
      <c r="AF2295" s="291">
        <f t="shared" si="71"/>
        <v>0</v>
      </c>
    </row>
    <row r="2296" spans="31:32">
      <c r="AE2296" s="291" t="str">
        <f t="shared" si="70"/>
        <v/>
      </c>
      <c r="AF2296" s="291">
        <f t="shared" si="71"/>
        <v>0</v>
      </c>
    </row>
    <row r="2297" spans="31:32">
      <c r="AE2297" s="291" t="str">
        <f t="shared" si="70"/>
        <v/>
      </c>
      <c r="AF2297" s="291">
        <f t="shared" si="71"/>
        <v>0</v>
      </c>
    </row>
    <row r="2298" spans="31:32">
      <c r="AE2298" s="291" t="str">
        <f t="shared" si="70"/>
        <v/>
      </c>
      <c r="AF2298" s="291">
        <f t="shared" si="71"/>
        <v>0</v>
      </c>
    </row>
    <row r="2299" spans="31:32">
      <c r="AE2299" s="291" t="str">
        <f t="shared" si="70"/>
        <v/>
      </c>
      <c r="AF2299" s="291">
        <f t="shared" si="71"/>
        <v>0</v>
      </c>
    </row>
    <row r="2300" spans="31:32">
      <c r="AE2300" s="291" t="str">
        <f t="shared" si="70"/>
        <v/>
      </c>
      <c r="AF2300" s="291">
        <f t="shared" si="71"/>
        <v>0</v>
      </c>
    </row>
    <row r="2301" spans="31:32">
      <c r="AE2301" s="291" t="str">
        <f t="shared" si="70"/>
        <v/>
      </c>
      <c r="AF2301" s="291">
        <f t="shared" si="71"/>
        <v>0</v>
      </c>
    </row>
    <row r="2302" spans="31:32">
      <c r="AE2302" s="291" t="str">
        <f t="shared" si="70"/>
        <v/>
      </c>
      <c r="AF2302" s="291">
        <f t="shared" si="71"/>
        <v>0</v>
      </c>
    </row>
    <row r="2303" spans="31:32">
      <c r="AE2303" s="291" t="str">
        <f t="shared" si="70"/>
        <v/>
      </c>
      <c r="AF2303" s="291">
        <f t="shared" si="71"/>
        <v>0</v>
      </c>
    </row>
    <row r="2304" spans="31:32">
      <c r="AE2304" s="291" t="str">
        <f t="shared" si="70"/>
        <v/>
      </c>
      <c r="AF2304" s="291">
        <f t="shared" si="71"/>
        <v>0</v>
      </c>
    </row>
    <row r="2305" spans="31:32">
      <c r="AE2305" s="291" t="str">
        <f t="shared" si="70"/>
        <v/>
      </c>
      <c r="AF2305" s="291">
        <f t="shared" si="71"/>
        <v>0</v>
      </c>
    </row>
    <row r="2306" spans="31:32">
      <c r="AE2306" s="291" t="str">
        <f t="shared" si="70"/>
        <v/>
      </c>
      <c r="AF2306" s="291">
        <f t="shared" si="71"/>
        <v>0</v>
      </c>
    </row>
    <row r="2307" spans="31:32">
      <c r="AE2307" s="291" t="str">
        <f t="shared" si="70"/>
        <v/>
      </c>
      <c r="AF2307" s="291">
        <f t="shared" si="71"/>
        <v>0</v>
      </c>
    </row>
    <row r="2308" spans="31:32">
      <c r="AE2308" s="291" t="str">
        <f t="shared" si="70"/>
        <v/>
      </c>
      <c r="AF2308" s="291">
        <f t="shared" si="71"/>
        <v>0</v>
      </c>
    </row>
    <row r="2309" spans="31:32">
      <c r="AE2309" s="291" t="str">
        <f t="shared" si="70"/>
        <v/>
      </c>
      <c r="AF2309" s="291">
        <f t="shared" si="71"/>
        <v>0</v>
      </c>
    </row>
    <row r="2310" spans="31:32">
      <c r="AE2310" s="291" t="str">
        <f t="shared" si="70"/>
        <v/>
      </c>
      <c r="AF2310" s="291">
        <f t="shared" si="71"/>
        <v>0</v>
      </c>
    </row>
    <row r="2311" spans="31:32">
      <c r="AE2311" s="291" t="str">
        <f t="shared" si="70"/>
        <v/>
      </c>
      <c r="AF2311" s="291">
        <f t="shared" si="71"/>
        <v>0</v>
      </c>
    </row>
    <row r="2312" spans="31:32">
      <c r="AE2312" s="291" t="str">
        <f t="shared" si="70"/>
        <v/>
      </c>
      <c r="AF2312" s="291">
        <f t="shared" si="71"/>
        <v>0</v>
      </c>
    </row>
    <row r="2313" spans="31:32">
      <c r="AE2313" s="291" t="str">
        <f t="shared" si="70"/>
        <v/>
      </c>
      <c r="AF2313" s="291">
        <f t="shared" si="71"/>
        <v>0</v>
      </c>
    </row>
    <row r="2314" spans="31:32">
      <c r="AE2314" s="291" t="str">
        <f t="shared" si="70"/>
        <v/>
      </c>
      <c r="AF2314" s="291">
        <f t="shared" si="71"/>
        <v>0</v>
      </c>
    </row>
    <row r="2315" spans="31:32">
      <c r="AE2315" s="291" t="str">
        <f t="shared" si="70"/>
        <v/>
      </c>
      <c r="AF2315" s="291">
        <f t="shared" si="71"/>
        <v>0</v>
      </c>
    </row>
    <row r="2316" spans="31:32">
      <c r="AE2316" s="291" t="str">
        <f t="shared" si="70"/>
        <v/>
      </c>
      <c r="AF2316" s="291">
        <f t="shared" si="71"/>
        <v>0</v>
      </c>
    </row>
    <row r="2317" spans="31:32">
      <c r="AE2317" s="291" t="str">
        <f t="shared" si="70"/>
        <v/>
      </c>
      <c r="AF2317" s="291">
        <f t="shared" si="71"/>
        <v>0</v>
      </c>
    </row>
    <row r="2318" spans="31:32">
      <c r="AE2318" s="291" t="str">
        <f t="shared" si="70"/>
        <v/>
      </c>
      <c r="AF2318" s="291">
        <f t="shared" si="71"/>
        <v>0</v>
      </c>
    </row>
    <row r="2319" spans="31:32">
      <c r="AE2319" s="291" t="str">
        <f t="shared" si="70"/>
        <v/>
      </c>
      <c r="AF2319" s="291">
        <f t="shared" si="71"/>
        <v>0</v>
      </c>
    </row>
    <row r="2320" spans="31:32">
      <c r="AE2320" s="291" t="str">
        <f t="shared" si="70"/>
        <v/>
      </c>
      <c r="AF2320" s="291">
        <f t="shared" si="71"/>
        <v>0</v>
      </c>
    </row>
    <row r="2321" spans="31:32">
      <c r="AE2321" s="291" t="str">
        <f t="shared" si="70"/>
        <v/>
      </c>
      <c r="AF2321" s="291">
        <f t="shared" si="71"/>
        <v>0</v>
      </c>
    </row>
    <row r="2322" spans="31:32">
      <c r="AE2322" s="291" t="str">
        <f t="shared" si="70"/>
        <v/>
      </c>
      <c r="AF2322" s="291">
        <f t="shared" si="71"/>
        <v>0</v>
      </c>
    </row>
    <row r="2323" spans="31:32">
      <c r="AE2323" s="291" t="str">
        <f t="shared" si="70"/>
        <v/>
      </c>
      <c r="AF2323" s="291">
        <f t="shared" si="71"/>
        <v>0</v>
      </c>
    </row>
    <row r="2324" spans="31:32">
      <c r="AE2324" s="291" t="str">
        <f t="shared" si="70"/>
        <v/>
      </c>
      <c r="AF2324" s="291">
        <f t="shared" si="71"/>
        <v>0</v>
      </c>
    </row>
    <row r="2325" spans="31:32">
      <c r="AE2325" s="291" t="str">
        <f t="shared" si="70"/>
        <v/>
      </c>
      <c r="AF2325" s="291">
        <f t="shared" si="71"/>
        <v>0</v>
      </c>
    </row>
    <row r="2326" spans="31:32">
      <c r="AE2326" s="291" t="str">
        <f t="shared" si="70"/>
        <v/>
      </c>
      <c r="AF2326" s="291">
        <f t="shared" si="71"/>
        <v>0</v>
      </c>
    </row>
    <row r="2327" spans="31:32">
      <c r="AE2327" s="291" t="str">
        <f t="shared" si="70"/>
        <v/>
      </c>
      <c r="AF2327" s="291">
        <f t="shared" si="71"/>
        <v>0</v>
      </c>
    </row>
    <row r="2328" spans="31:32">
      <c r="AE2328" s="291" t="str">
        <f t="shared" si="70"/>
        <v/>
      </c>
      <c r="AF2328" s="291">
        <f t="shared" si="71"/>
        <v>0</v>
      </c>
    </row>
    <row r="2329" spans="31:32">
      <c r="AE2329" s="291" t="str">
        <f t="shared" si="70"/>
        <v/>
      </c>
      <c r="AF2329" s="291">
        <f t="shared" si="71"/>
        <v>0</v>
      </c>
    </row>
    <row r="2330" spans="31:32">
      <c r="AE2330" s="291" t="str">
        <f t="shared" si="70"/>
        <v/>
      </c>
      <c r="AF2330" s="291">
        <f t="shared" si="71"/>
        <v>0</v>
      </c>
    </row>
    <row r="2331" spans="31:32">
      <c r="AE2331" s="291" t="str">
        <f t="shared" ref="AE2331:AE2394" si="72">IF(AF2331&gt;0,B2331,"")</f>
        <v/>
      </c>
      <c r="AF2331" s="291">
        <f t="shared" ref="AF2331:AF2394" si="73">COUNTA(C2331,E2331:F2331,H2331:O2331,Q2331:AB2331)</f>
        <v>0</v>
      </c>
    </row>
    <row r="2332" spans="31:32">
      <c r="AE2332" s="291" t="str">
        <f t="shared" si="72"/>
        <v/>
      </c>
      <c r="AF2332" s="291">
        <f t="shared" si="73"/>
        <v>0</v>
      </c>
    </row>
    <row r="2333" spans="31:32">
      <c r="AE2333" s="291" t="str">
        <f t="shared" si="72"/>
        <v/>
      </c>
      <c r="AF2333" s="291">
        <f t="shared" si="73"/>
        <v>0</v>
      </c>
    </row>
    <row r="2334" spans="31:32">
      <c r="AE2334" s="291" t="str">
        <f t="shared" si="72"/>
        <v/>
      </c>
      <c r="AF2334" s="291">
        <f t="shared" si="73"/>
        <v>0</v>
      </c>
    </row>
    <row r="2335" spans="31:32">
      <c r="AE2335" s="291" t="str">
        <f t="shared" si="72"/>
        <v/>
      </c>
      <c r="AF2335" s="291">
        <f t="shared" si="73"/>
        <v>0</v>
      </c>
    </row>
    <row r="2336" spans="31:32">
      <c r="AE2336" s="291" t="str">
        <f t="shared" si="72"/>
        <v/>
      </c>
      <c r="AF2336" s="291">
        <f t="shared" si="73"/>
        <v>0</v>
      </c>
    </row>
    <row r="2337" spans="31:32">
      <c r="AE2337" s="291" t="str">
        <f t="shared" si="72"/>
        <v/>
      </c>
      <c r="AF2337" s="291">
        <f t="shared" si="73"/>
        <v>0</v>
      </c>
    </row>
    <row r="2338" spans="31:32">
      <c r="AE2338" s="291" t="str">
        <f t="shared" si="72"/>
        <v/>
      </c>
      <c r="AF2338" s="291">
        <f t="shared" si="73"/>
        <v>0</v>
      </c>
    </row>
    <row r="2339" spans="31:32">
      <c r="AE2339" s="291" t="str">
        <f t="shared" si="72"/>
        <v/>
      </c>
      <c r="AF2339" s="291">
        <f t="shared" si="73"/>
        <v>0</v>
      </c>
    </row>
    <row r="2340" spans="31:32">
      <c r="AE2340" s="291" t="str">
        <f t="shared" si="72"/>
        <v/>
      </c>
      <c r="AF2340" s="291">
        <f t="shared" si="73"/>
        <v>0</v>
      </c>
    </row>
    <row r="2341" spans="31:32">
      <c r="AE2341" s="291" t="str">
        <f t="shared" si="72"/>
        <v/>
      </c>
      <c r="AF2341" s="291">
        <f t="shared" si="73"/>
        <v>0</v>
      </c>
    </row>
    <row r="2342" spans="31:32">
      <c r="AE2342" s="291" t="str">
        <f t="shared" si="72"/>
        <v/>
      </c>
      <c r="AF2342" s="291">
        <f t="shared" si="73"/>
        <v>0</v>
      </c>
    </row>
    <row r="2343" spans="31:32">
      <c r="AE2343" s="291" t="str">
        <f t="shared" si="72"/>
        <v/>
      </c>
      <c r="AF2343" s="291">
        <f t="shared" si="73"/>
        <v>0</v>
      </c>
    </row>
    <row r="2344" spans="31:32">
      <c r="AE2344" s="291" t="str">
        <f t="shared" si="72"/>
        <v/>
      </c>
      <c r="AF2344" s="291">
        <f t="shared" si="73"/>
        <v>0</v>
      </c>
    </row>
    <row r="2345" spans="31:32">
      <c r="AE2345" s="291" t="str">
        <f t="shared" si="72"/>
        <v/>
      </c>
      <c r="AF2345" s="291">
        <f t="shared" si="73"/>
        <v>0</v>
      </c>
    </row>
    <row r="2346" spans="31:32">
      <c r="AE2346" s="291" t="str">
        <f t="shared" si="72"/>
        <v/>
      </c>
      <c r="AF2346" s="291">
        <f t="shared" si="73"/>
        <v>0</v>
      </c>
    </row>
    <row r="2347" spans="31:32">
      <c r="AE2347" s="291" t="str">
        <f t="shared" si="72"/>
        <v/>
      </c>
      <c r="AF2347" s="291">
        <f t="shared" si="73"/>
        <v>0</v>
      </c>
    </row>
    <row r="2348" spans="31:32">
      <c r="AE2348" s="291" t="str">
        <f t="shared" si="72"/>
        <v/>
      </c>
      <c r="AF2348" s="291">
        <f t="shared" si="73"/>
        <v>0</v>
      </c>
    </row>
    <row r="2349" spans="31:32">
      <c r="AE2349" s="291" t="str">
        <f t="shared" si="72"/>
        <v/>
      </c>
      <c r="AF2349" s="291">
        <f t="shared" si="73"/>
        <v>0</v>
      </c>
    </row>
    <row r="2350" spans="31:32">
      <c r="AE2350" s="291" t="str">
        <f t="shared" si="72"/>
        <v/>
      </c>
      <c r="AF2350" s="291">
        <f t="shared" si="73"/>
        <v>0</v>
      </c>
    </row>
    <row r="2351" spans="31:32">
      <c r="AE2351" s="291" t="str">
        <f t="shared" si="72"/>
        <v/>
      </c>
      <c r="AF2351" s="291">
        <f t="shared" si="73"/>
        <v>0</v>
      </c>
    </row>
    <row r="2352" spans="31:32">
      <c r="AE2352" s="291" t="str">
        <f t="shared" si="72"/>
        <v/>
      </c>
      <c r="AF2352" s="291">
        <f t="shared" si="73"/>
        <v>0</v>
      </c>
    </row>
    <row r="2353" spans="31:32">
      <c r="AE2353" s="291" t="str">
        <f t="shared" si="72"/>
        <v/>
      </c>
      <c r="AF2353" s="291">
        <f t="shared" si="73"/>
        <v>0</v>
      </c>
    </row>
    <row r="2354" spans="31:32">
      <c r="AE2354" s="291" t="str">
        <f t="shared" si="72"/>
        <v/>
      </c>
      <c r="AF2354" s="291">
        <f t="shared" si="73"/>
        <v>0</v>
      </c>
    </row>
    <row r="2355" spans="31:32">
      <c r="AE2355" s="291" t="str">
        <f t="shared" si="72"/>
        <v/>
      </c>
      <c r="AF2355" s="291">
        <f t="shared" si="73"/>
        <v>0</v>
      </c>
    </row>
    <row r="2356" spans="31:32">
      <c r="AE2356" s="291" t="str">
        <f t="shared" si="72"/>
        <v/>
      </c>
      <c r="AF2356" s="291">
        <f t="shared" si="73"/>
        <v>0</v>
      </c>
    </row>
    <row r="2357" spans="31:32">
      <c r="AE2357" s="291" t="str">
        <f t="shared" si="72"/>
        <v/>
      </c>
      <c r="AF2357" s="291">
        <f t="shared" si="73"/>
        <v>0</v>
      </c>
    </row>
    <row r="2358" spans="31:32">
      <c r="AE2358" s="291" t="str">
        <f t="shared" si="72"/>
        <v/>
      </c>
      <c r="AF2358" s="291">
        <f t="shared" si="73"/>
        <v>0</v>
      </c>
    </row>
    <row r="2359" spans="31:32">
      <c r="AE2359" s="291" t="str">
        <f t="shared" si="72"/>
        <v/>
      </c>
      <c r="AF2359" s="291">
        <f t="shared" si="73"/>
        <v>0</v>
      </c>
    </row>
    <row r="2360" spans="31:32">
      <c r="AE2360" s="291" t="str">
        <f t="shared" si="72"/>
        <v/>
      </c>
      <c r="AF2360" s="291">
        <f t="shared" si="73"/>
        <v>0</v>
      </c>
    </row>
    <row r="2361" spans="31:32">
      <c r="AE2361" s="291" t="str">
        <f t="shared" si="72"/>
        <v/>
      </c>
      <c r="AF2361" s="291">
        <f t="shared" si="73"/>
        <v>0</v>
      </c>
    </row>
    <row r="2362" spans="31:32">
      <c r="AE2362" s="291" t="str">
        <f t="shared" si="72"/>
        <v/>
      </c>
      <c r="AF2362" s="291">
        <f t="shared" si="73"/>
        <v>0</v>
      </c>
    </row>
    <row r="2363" spans="31:32">
      <c r="AE2363" s="291" t="str">
        <f t="shared" si="72"/>
        <v/>
      </c>
      <c r="AF2363" s="291">
        <f t="shared" si="73"/>
        <v>0</v>
      </c>
    </row>
    <row r="2364" spans="31:32">
      <c r="AE2364" s="291" t="str">
        <f t="shared" si="72"/>
        <v/>
      </c>
      <c r="AF2364" s="291">
        <f t="shared" si="73"/>
        <v>0</v>
      </c>
    </row>
    <row r="2365" spans="31:32">
      <c r="AE2365" s="291" t="str">
        <f t="shared" si="72"/>
        <v/>
      </c>
      <c r="AF2365" s="291">
        <f t="shared" si="73"/>
        <v>0</v>
      </c>
    </row>
    <row r="2366" spans="31:32">
      <c r="AE2366" s="291" t="str">
        <f t="shared" si="72"/>
        <v/>
      </c>
      <c r="AF2366" s="291">
        <f t="shared" si="73"/>
        <v>0</v>
      </c>
    </row>
    <row r="2367" spans="31:32">
      <c r="AE2367" s="291" t="str">
        <f t="shared" si="72"/>
        <v/>
      </c>
      <c r="AF2367" s="291">
        <f t="shared" si="73"/>
        <v>0</v>
      </c>
    </row>
    <row r="2368" spans="31:32">
      <c r="AE2368" s="291" t="str">
        <f t="shared" si="72"/>
        <v/>
      </c>
      <c r="AF2368" s="291">
        <f t="shared" si="73"/>
        <v>0</v>
      </c>
    </row>
    <row r="2369" spans="31:32">
      <c r="AE2369" s="291" t="str">
        <f t="shared" si="72"/>
        <v/>
      </c>
      <c r="AF2369" s="291">
        <f t="shared" si="73"/>
        <v>0</v>
      </c>
    </row>
    <row r="2370" spans="31:32">
      <c r="AE2370" s="291" t="str">
        <f t="shared" si="72"/>
        <v/>
      </c>
      <c r="AF2370" s="291">
        <f t="shared" si="73"/>
        <v>0</v>
      </c>
    </row>
    <row r="2371" spans="31:32">
      <c r="AE2371" s="291" t="str">
        <f t="shared" si="72"/>
        <v/>
      </c>
      <c r="AF2371" s="291">
        <f t="shared" si="73"/>
        <v>0</v>
      </c>
    </row>
    <row r="2372" spans="31:32">
      <c r="AE2372" s="291" t="str">
        <f t="shared" si="72"/>
        <v/>
      </c>
      <c r="AF2372" s="291">
        <f t="shared" si="73"/>
        <v>0</v>
      </c>
    </row>
    <row r="2373" spans="31:32">
      <c r="AE2373" s="291" t="str">
        <f t="shared" si="72"/>
        <v/>
      </c>
      <c r="AF2373" s="291">
        <f t="shared" si="73"/>
        <v>0</v>
      </c>
    </row>
    <row r="2374" spans="31:32">
      <c r="AE2374" s="291" t="str">
        <f t="shared" si="72"/>
        <v/>
      </c>
      <c r="AF2374" s="291">
        <f t="shared" si="73"/>
        <v>0</v>
      </c>
    </row>
    <row r="2375" spans="31:32">
      <c r="AE2375" s="291" t="str">
        <f t="shared" si="72"/>
        <v/>
      </c>
      <c r="AF2375" s="291">
        <f t="shared" si="73"/>
        <v>0</v>
      </c>
    </row>
    <row r="2376" spans="31:32">
      <c r="AE2376" s="291" t="str">
        <f t="shared" si="72"/>
        <v/>
      </c>
      <c r="AF2376" s="291">
        <f t="shared" si="73"/>
        <v>0</v>
      </c>
    </row>
    <row r="2377" spans="31:32">
      <c r="AE2377" s="291" t="str">
        <f t="shared" si="72"/>
        <v/>
      </c>
      <c r="AF2377" s="291">
        <f t="shared" si="73"/>
        <v>0</v>
      </c>
    </row>
    <row r="2378" spans="31:32">
      <c r="AE2378" s="291" t="str">
        <f t="shared" si="72"/>
        <v/>
      </c>
      <c r="AF2378" s="291">
        <f t="shared" si="73"/>
        <v>0</v>
      </c>
    </row>
    <row r="2379" spans="31:32">
      <c r="AE2379" s="291" t="str">
        <f t="shared" si="72"/>
        <v/>
      </c>
      <c r="AF2379" s="291">
        <f t="shared" si="73"/>
        <v>0</v>
      </c>
    </row>
    <row r="2380" spans="31:32">
      <c r="AE2380" s="291" t="str">
        <f t="shared" si="72"/>
        <v/>
      </c>
      <c r="AF2380" s="291">
        <f t="shared" si="73"/>
        <v>0</v>
      </c>
    </row>
    <row r="2381" spans="31:32">
      <c r="AE2381" s="291" t="str">
        <f t="shared" si="72"/>
        <v/>
      </c>
      <c r="AF2381" s="291">
        <f t="shared" si="73"/>
        <v>0</v>
      </c>
    </row>
    <row r="2382" spans="31:32">
      <c r="AE2382" s="291" t="str">
        <f t="shared" si="72"/>
        <v/>
      </c>
      <c r="AF2382" s="291">
        <f t="shared" si="73"/>
        <v>0</v>
      </c>
    </row>
    <row r="2383" spans="31:32">
      <c r="AE2383" s="291" t="str">
        <f t="shared" si="72"/>
        <v/>
      </c>
      <c r="AF2383" s="291">
        <f t="shared" si="73"/>
        <v>0</v>
      </c>
    </row>
    <row r="2384" spans="31:32">
      <c r="AE2384" s="291" t="str">
        <f t="shared" si="72"/>
        <v/>
      </c>
      <c r="AF2384" s="291">
        <f t="shared" si="73"/>
        <v>0</v>
      </c>
    </row>
    <row r="2385" spans="31:32">
      <c r="AE2385" s="291" t="str">
        <f t="shared" si="72"/>
        <v/>
      </c>
      <c r="AF2385" s="291">
        <f t="shared" si="73"/>
        <v>0</v>
      </c>
    </row>
    <row r="2386" spans="31:32">
      <c r="AE2386" s="291" t="str">
        <f t="shared" si="72"/>
        <v/>
      </c>
      <c r="AF2386" s="291">
        <f t="shared" si="73"/>
        <v>0</v>
      </c>
    </row>
    <row r="2387" spans="31:32">
      <c r="AE2387" s="291" t="str">
        <f t="shared" si="72"/>
        <v/>
      </c>
      <c r="AF2387" s="291">
        <f t="shared" si="73"/>
        <v>0</v>
      </c>
    </row>
    <row r="2388" spans="31:32">
      <c r="AE2388" s="291" t="str">
        <f t="shared" si="72"/>
        <v/>
      </c>
      <c r="AF2388" s="291">
        <f t="shared" si="73"/>
        <v>0</v>
      </c>
    </row>
    <row r="2389" spans="31:32">
      <c r="AE2389" s="291" t="str">
        <f t="shared" si="72"/>
        <v/>
      </c>
      <c r="AF2389" s="291">
        <f t="shared" si="73"/>
        <v>0</v>
      </c>
    </row>
    <row r="2390" spans="31:32">
      <c r="AE2390" s="291" t="str">
        <f t="shared" si="72"/>
        <v/>
      </c>
      <c r="AF2390" s="291">
        <f t="shared" si="73"/>
        <v>0</v>
      </c>
    </row>
    <row r="2391" spans="31:32">
      <c r="AE2391" s="291" t="str">
        <f t="shared" si="72"/>
        <v/>
      </c>
      <c r="AF2391" s="291">
        <f t="shared" si="73"/>
        <v>0</v>
      </c>
    </row>
    <row r="2392" spans="31:32">
      <c r="AE2392" s="291" t="str">
        <f t="shared" si="72"/>
        <v/>
      </c>
      <c r="AF2392" s="291">
        <f t="shared" si="73"/>
        <v>0</v>
      </c>
    </row>
    <row r="2393" spans="31:32">
      <c r="AE2393" s="291" t="str">
        <f t="shared" si="72"/>
        <v/>
      </c>
      <c r="AF2393" s="291">
        <f t="shared" si="73"/>
        <v>0</v>
      </c>
    </row>
    <row r="2394" spans="31:32">
      <c r="AE2394" s="291" t="str">
        <f t="shared" si="72"/>
        <v/>
      </c>
      <c r="AF2394" s="291">
        <f t="shared" si="73"/>
        <v>0</v>
      </c>
    </row>
    <row r="2395" spans="31:32">
      <c r="AE2395" s="291" t="str">
        <f t="shared" ref="AE2395:AE2458" si="74">IF(AF2395&gt;0,B2395,"")</f>
        <v/>
      </c>
      <c r="AF2395" s="291">
        <f t="shared" ref="AF2395:AF2458" si="75">COUNTA(C2395,E2395:F2395,H2395:O2395,Q2395:AB2395)</f>
        <v>0</v>
      </c>
    </row>
    <row r="2396" spans="31:32">
      <c r="AE2396" s="291" t="str">
        <f t="shared" si="74"/>
        <v/>
      </c>
      <c r="AF2396" s="291">
        <f t="shared" si="75"/>
        <v>0</v>
      </c>
    </row>
    <row r="2397" spans="31:32">
      <c r="AE2397" s="291" t="str">
        <f t="shared" si="74"/>
        <v/>
      </c>
      <c r="AF2397" s="291">
        <f t="shared" si="75"/>
        <v>0</v>
      </c>
    </row>
    <row r="2398" spans="31:32">
      <c r="AE2398" s="291" t="str">
        <f t="shared" si="74"/>
        <v/>
      </c>
      <c r="AF2398" s="291">
        <f t="shared" si="75"/>
        <v>0</v>
      </c>
    </row>
    <row r="2399" spans="31:32">
      <c r="AE2399" s="291" t="str">
        <f t="shared" si="74"/>
        <v/>
      </c>
      <c r="AF2399" s="291">
        <f t="shared" si="75"/>
        <v>0</v>
      </c>
    </row>
    <row r="2400" spans="31:32">
      <c r="AE2400" s="291" t="str">
        <f t="shared" si="74"/>
        <v/>
      </c>
      <c r="AF2400" s="291">
        <f t="shared" si="75"/>
        <v>0</v>
      </c>
    </row>
    <row r="2401" spans="31:32">
      <c r="AE2401" s="291" t="str">
        <f t="shared" si="74"/>
        <v/>
      </c>
      <c r="AF2401" s="291">
        <f t="shared" si="75"/>
        <v>0</v>
      </c>
    </row>
    <row r="2402" spans="31:32">
      <c r="AE2402" s="291" t="str">
        <f t="shared" si="74"/>
        <v/>
      </c>
      <c r="AF2402" s="291">
        <f t="shared" si="75"/>
        <v>0</v>
      </c>
    </row>
    <row r="2403" spans="31:32">
      <c r="AE2403" s="291" t="str">
        <f t="shared" si="74"/>
        <v/>
      </c>
      <c r="AF2403" s="291">
        <f t="shared" si="75"/>
        <v>0</v>
      </c>
    </row>
    <row r="2404" spans="31:32">
      <c r="AE2404" s="291" t="str">
        <f t="shared" si="74"/>
        <v/>
      </c>
      <c r="AF2404" s="291">
        <f t="shared" si="75"/>
        <v>0</v>
      </c>
    </row>
    <row r="2405" spans="31:32">
      <c r="AE2405" s="291" t="str">
        <f t="shared" si="74"/>
        <v/>
      </c>
      <c r="AF2405" s="291">
        <f t="shared" si="75"/>
        <v>0</v>
      </c>
    </row>
    <row r="2406" spans="31:32">
      <c r="AE2406" s="291" t="str">
        <f t="shared" si="74"/>
        <v/>
      </c>
      <c r="AF2406" s="291">
        <f t="shared" si="75"/>
        <v>0</v>
      </c>
    </row>
    <row r="2407" spans="31:32">
      <c r="AE2407" s="291" t="str">
        <f t="shared" si="74"/>
        <v/>
      </c>
      <c r="AF2407" s="291">
        <f t="shared" si="75"/>
        <v>0</v>
      </c>
    </row>
    <row r="2408" spans="31:32">
      <c r="AE2408" s="291" t="str">
        <f t="shared" si="74"/>
        <v/>
      </c>
      <c r="AF2408" s="291">
        <f t="shared" si="75"/>
        <v>0</v>
      </c>
    </row>
    <row r="2409" spans="31:32">
      <c r="AE2409" s="291" t="str">
        <f t="shared" si="74"/>
        <v/>
      </c>
      <c r="AF2409" s="291">
        <f t="shared" si="75"/>
        <v>0</v>
      </c>
    </row>
    <row r="2410" spans="31:32">
      <c r="AE2410" s="291" t="str">
        <f t="shared" si="74"/>
        <v/>
      </c>
      <c r="AF2410" s="291">
        <f t="shared" si="75"/>
        <v>0</v>
      </c>
    </row>
    <row r="2411" spans="31:32">
      <c r="AE2411" s="291" t="str">
        <f t="shared" si="74"/>
        <v/>
      </c>
      <c r="AF2411" s="291">
        <f t="shared" si="75"/>
        <v>0</v>
      </c>
    </row>
    <row r="2412" spans="31:32">
      <c r="AE2412" s="291" t="str">
        <f t="shared" si="74"/>
        <v/>
      </c>
      <c r="AF2412" s="291">
        <f t="shared" si="75"/>
        <v>0</v>
      </c>
    </row>
    <row r="2413" spans="31:32">
      <c r="AE2413" s="291" t="str">
        <f t="shared" si="74"/>
        <v/>
      </c>
      <c r="AF2413" s="291">
        <f t="shared" si="75"/>
        <v>0</v>
      </c>
    </row>
    <row r="2414" spans="31:32">
      <c r="AE2414" s="291" t="str">
        <f t="shared" si="74"/>
        <v/>
      </c>
      <c r="AF2414" s="291">
        <f t="shared" si="75"/>
        <v>0</v>
      </c>
    </row>
    <row r="2415" spans="31:32">
      <c r="AE2415" s="291" t="str">
        <f t="shared" si="74"/>
        <v/>
      </c>
      <c r="AF2415" s="291">
        <f t="shared" si="75"/>
        <v>0</v>
      </c>
    </row>
    <row r="2416" spans="31:32">
      <c r="AE2416" s="291" t="str">
        <f t="shared" si="74"/>
        <v/>
      </c>
      <c r="AF2416" s="291">
        <f t="shared" si="75"/>
        <v>0</v>
      </c>
    </row>
    <row r="2417" spans="31:32">
      <c r="AE2417" s="291" t="str">
        <f t="shared" si="74"/>
        <v/>
      </c>
      <c r="AF2417" s="291">
        <f t="shared" si="75"/>
        <v>0</v>
      </c>
    </row>
    <row r="2418" spans="31:32">
      <c r="AE2418" s="291" t="str">
        <f t="shared" si="74"/>
        <v/>
      </c>
      <c r="AF2418" s="291">
        <f t="shared" si="75"/>
        <v>0</v>
      </c>
    </row>
    <row r="2419" spans="31:32">
      <c r="AE2419" s="291" t="str">
        <f t="shared" si="74"/>
        <v/>
      </c>
      <c r="AF2419" s="291">
        <f t="shared" si="75"/>
        <v>0</v>
      </c>
    </row>
    <row r="2420" spans="31:32">
      <c r="AE2420" s="291" t="str">
        <f t="shared" si="74"/>
        <v/>
      </c>
      <c r="AF2420" s="291">
        <f t="shared" si="75"/>
        <v>0</v>
      </c>
    </row>
    <row r="2421" spans="31:32">
      <c r="AE2421" s="291" t="str">
        <f t="shared" si="74"/>
        <v/>
      </c>
      <c r="AF2421" s="291">
        <f t="shared" si="75"/>
        <v>0</v>
      </c>
    </row>
    <row r="2422" spans="31:32">
      <c r="AE2422" s="291" t="str">
        <f t="shared" si="74"/>
        <v/>
      </c>
      <c r="AF2422" s="291">
        <f t="shared" si="75"/>
        <v>0</v>
      </c>
    </row>
    <row r="2423" spans="31:32">
      <c r="AE2423" s="291" t="str">
        <f t="shared" si="74"/>
        <v/>
      </c>
      <c r="AF2423" s="291">
        <f t="shared" si="75"/>
        <v>0</v>
      </c>
    </row>
    <row r="2424" spans="31:32">
      <c r="AE2424" s="291" t="str">
        <f t="shared" si="74"/>
        <v/>
      </c>
      <c r="AF2424" s="291">
        <f t="shared" si="75"/>
        <v>0</v>
      </c>
    </row>
    <row r="2425" spans="31:32">
      <c r="AE2425" s="291" t="str">
        <f t="shared" si="74"/>
        <v/>
      </c>
      <c r="AF2425" s="291">
        <f t="shared" si="75"/>
        <v>0</v>
      </c>
    </row>
    <row r="2426" spans="31:32">
      <c r="AE2426" s="291" t="str">
        <f t="shared" si="74"/>
        <v/>
      </c>
      <c r="AF2426" s="291">
        <f t="shared" si="75"/>
        <v>0</v>
      </c>
    </row>
    <row r="2427" spans="31:32">
      <c r="AE2427" s="291" t="str">
        <f t="shared" si="74"/>
        <v/>
      </c>
      <c r="AF2427" s="291">
        <f t="shared" si="75"/>
        <v>0</v>
      </c>
    </row>
    <row r="2428" spans="31:32">
      <c r="AE2428" s="291" t="str">
        <f t="shared" si="74"/>
        <v/>
      </c>
      <c r="AF2428" s="291">
        <f t="shared" si="75"/>
        <v>0</v>
      </c>
    </row>
    <row r="2429" spans="31:32">
      <c r="AE2429" s="291" t="str">
        <f t="shared" si="74"/>
        <v/>
      </c>
      <c r="AF2429" s="291">
        <f t="shared" si="75"/>
        <v>0</v>
      </c>
    </row>
    <row r="2430" spans="31:32">
      <c r="AE2430" s="291" t="str">
        <f t="shared" si="74"/>
        <v/>
      </c>
      <c r="AF2430" s="291">
        <f t="shared" si="75"/>
        <v>0</v>
      </c>
    </row>
    <row r="2431" spans="31:32">
      <c r="AE2431" s="291" t="str">
        <f t="shared" si="74"/>
        <v/>
      </c>
      <c r="AF2431" s="291">
        <f t="shared" si="75"/>
        <v>0</v>
      </c>
    </row>
    <row r="2432" spans="31:32">
      <c r="AE2432" s="291" t="str">
        <f t="shared" si="74"/>
        <v/>
      </c>
      <c r="AF2432" s="291">
        <f t="shared" si="75"/>
        <v>0</v>
      </c>
    </row>
    <row r="2433" spans="31:32">
      <c r="AE2433" s="291" t="str">
        <f t="shared" si="74"/>
        <v/>
      </c>
      <c r="AF2433" s="291">
        <f t="shared" si="75"/>
        <v>0</v>
      </c>
    </row>
    <row r="2434" spans="31:32">
      <c r="AE2434" s="291" t="str">
        <f t="shared" si="74"/>
        <v/>
      </c>
      <c r="AF2434" s="291">
        <f t="shared" si="75"/>
        <v>0</v>
      </c>
    </row>
    <row r="2435" spans="31:32">
      <c r="AE2435" s="291" t="str">
        <f t="shared" si="74"/>
        <v/>
      </c>
      <c r="AF2435" s="291">
        <f t="shared" si="75"/>
        <v>0</v>
      </c>
    </row>
    <row r="2436" spans="31:32">
      <c r="AE2436" s="291" t="str">
        <f t="shared" si="74"/>
        <v/>
      </c>
      <c r="AF2436" s="291">
        <f t="shared" si="75"/>
        <v>0</v>
      </c>
    </row>
    <row r="2437" spans="31:32">
      <c r="AE2437" s="291" t="str">
        <f t="shared" si="74"/>
        <v/>
      </c>
      <c r="AF2437" s="291">
        <f t="shared" si="75"/>
        <v>0</v>
      </c>
    </row>
    <row r="2438" spans="31:32">
      <c r="AE2438" s="291" t="str">
        <f t="shared" si="74"/>
        <v/>
      </c>
      <c r="AF2438" s="291">
        <f t="shared" si="75"/>
        <v>0</v>
      </c>
    </row>
    <row r="2439" spans="31:32">
      <c r="AE2439" s="291" t="str">
        <f t="shared" si="74"/>
        <v/>
      </c>
      <c r="AF2439" s="291">
        <f t="shared" si="75"/>
        <v>0</v>
      </c>
    </row>
    <row r="2440" spans="31:32">
      <c r="AE2440" s="291" t="str">
        <f t="shared" si="74"/>
        <v/>
      </c>
      <c r="AF2440" s="291">
        <f t="shared" si="75"/>
        <v>0</v>
      </c>
    </row>
    <row r="2441" spans="31:32">
      <c r="AE2441" s="291" t="str">
        <f t="shared" si="74"/>
        <v/>
      </c>
      <c r="AF2441" s="291">
        <f t="shared" si="75"/>
        <v>0</v>
      </c>
    </row>
    <row r="2442" spans="31:32">
      <c r="AE2442" s="291" t="str">
        <f t="shared" si="74"/>
        <v/>
      </c>
      <c r="AF2442" s="291">
        <f t="shared" si="75"/>
        <v>0</v>
      </c>
    </row>
    <row r="2443" spans="31:32">
      <c r="AE2443" s="291" t="str">
        <f t="shared" si="74"/>
        <v/>
      </c>
      <c r="AF2443" s="291">
        <f t="shared" si="75"/>
        <v>0</v>
      </c>
    </row>
    <row r="2444" spans="31:32">
      <c r="AE2444" s="291" t="str">
        <f t="shared" si="74"/>
        <v/>
      </c>
      <c r="AF2444" s="291">
        <f t="shared" si="75"/>
        <v>0</v>
      </c>
    </row>
    <row r="2445" spans="31:32">
      <c r="AE2445" s="291" t="str">
        <f t="shared" si="74"/>
        <v/>
      </c>
      <c r="AF2445" s="291">
        <f t="shared" si="75"/>
        <v>0</v>
      </c>
    </row>
    <row r="2446" spans="31:32">
      <c r="AE2446" s="291" t="str">
        <f t="shared" si="74"/>
        <v/>
      </c>
      <c r="AF2446" s="291">
        <f t="shared" si="75"/>
        <v>0</v>
      </c>
    </row>
    <row r="2447" spans="31:32">
      <c r="AE2447" s="291" t="str">
        <f t="shared" si="74"/>
        <v/>
      </c>
      <c r="AF2447" s="291">
        <f t="shared" si="75"/>
        <v>0</v>
      </c>
    </row>
    <row r="2448" spans="31:32">
      <c r="AE2448" s="291" t="str">
        <f t="shared" si="74"/>
        <v/>
      </c>
      <c r="AF2448" s="291">
        <f t="shared" si="75"/>
        <v>0</v>
      </c>
    </row>
    <row r="2449" spans="31:32">
      <c r="AE2449" s="291" t="str">
        <f t="shared" si="74"/>
        <v/>
      </c>
      <c r="AF2449" s="291">
        <f t="shared" si="75"/>
        <v>0</v>
      </c>
    </row>
    <row r="2450" spans="31:32">
      <c r="AE2450" s="291" t="str">
        <f t="shared" si="74"/>
        <v/>
      </c>
      <c r="AF2450" s="291">
        <f t="shared" si="75"/>
        <v>0</v>
      </c>
    </row>
    <row r="2451" spans="31:32">
      <c r="AE2451" s="291" t="str">
        <f t="shared" si="74"/>
        <v/>
      </c>
      <c r="AF2451" s="291">
        <f t="shared" si="75"/>
        <v>0</v>
      </c>
    </row>
    <row r="2452" spans="31:32">
      <c r="AE2452" s="291" t="str">
        <f t="shared" si="74"/>
        <v/>
      </c>
      <c r="AF2452" s="291">
        <f t="shared" si="75"/>
        <v>0</v>
      </c>
    </row>
    <row r="2453" spans="31:32">
      <c r="AE2453" s="291" t="str">
        <f t="shared" si="74"/>
        <v/>
      </c>
      <c r="AF2453" s="291">
        <f t="shared" si="75"/>
        <v>0</v>
      </c>
    </row>
    <row r="2454" spans="31:32">
      <c r="AE2454" s="291" t="str">
        <f t="shared" si="74"/>
        <v/>
      </c>
      <c r="AF2454" s="291">
        <f t="shared" si="75"/>
        <v>0</v>
      </c>
    </row>
    <row r="2455" spans="31:32">
      <c r="AE2455" s="291" t="str">
        <f t="shared" si="74"/>
        <v/>
      </c>
      <c r="AF2455" s="291">
        <f t="shared" si="75"/>
        <v>0</v>
      </c>
    </row>
    <row r="2456" spans="31:32">
      <c r="AE2456" s="291" t="str">
        <f t="shared" si="74"/>
        <v/>
      </c>
      <c r="AF2456" s="291">
        <f t="shared" si="75"/>
        <v>0</v>
      </c>
    </row>
    <row r="2457" spans="31:32">
      <c r="AE2457" s="291" t="str">
        <f t="shared" si="74"/>
        <v/>
      </c>
      <c r="AF2457" s="291">
        <f t="shared" si="75"/>
        <v>0</v>
      </c>
    </row>
    <row r="2458" spans="31:32">
      <c r="AE2458" s="291" t="str">
        <f t="shared" si="74"/>
        <v/>
      </c>
      <c r="AF2458" s="291">
        <f t="shared" si="75"/>
        <v>0</v>
      </c>
    </row>
    <row r="2459" spans="31:32">
      <c r="AE2459" s="291" t="str">
        <f t="shared" ref="AE2459:AE2522" si="76">IF(AF2459&gt;0,B2459,"")</f>
        <v/>
      </c>
      <c r="AF2459" s="291">
        <f t="shared" ref="AF2459:AF2522" si="77">COUNTA(C2459,E2459:F2459,H2459:O2459,Q2459:AB2459)</f>
        <v>0</v>
      </c>
    </row>
    <row r="2460" spans="31:32">
      <c r="AE2460" s="291" t="str">
        <f t="shared" si="76"/>
        <v/>
      </c>
      <c r="AF2460" s="291">
        <f t="shared" si="77"/>
        <v>0</v>
      </c>
    </row>
    <row r="2461" spans="31:32">
      <c r="AE2461" s="291" t="str">
        <f t="shared" si="76"/>
        <v/>
      </c>
      <c r="AF2461" s="291">
        <f t="shared" si="77"/>
        <v>0</v>
      </c>
    </row>
    <row r="2462" spans="31:32">
      <c r="AE2462" s="291" t="str">
        <f t="shared" si="76"/>
        <v/>
      </c>
      <c r="AF2462" s="291">
        <f t="shared" si="77"/>
        <v>0</v>
      </c>
    </row>
    <row r="2463" spans="31:32">
      <c r="AE2463" s="291" t="str">
        <f t="shared" si="76"/>
        <v/>
      </c>
      <c r="AF2463" s="291">
        <f t="shared" si="77"/>
        <v>0</v>
      </c>
    </row>
    <row r="2464" spans="31:32">
      <c r="AE2464" s="291" t="str">
        <f t="shared" si="76"/>
        <v/>
      </c>
      <c r="AF2464" s="291">
        <f t="shared" si="77"/>
        <v>0</v>
      </c>
    </row>
    <row r="2465" spans="31:32">
      <c r="AE2465" s="291" t="str">
        <f t="shared" si="76"/>
        <v/>
      </c>
      <c r="AF2465" s="291">
        <f t="shared" si="77"/>
        <v>0</v>
      </c>
    </row>
    <row r="2466" spans="31:32">
      <c r="AE2466" s="291" t="str">
        <f t="shared" si="76"/>
        <v/>
      </c>
      <c r="AF2466" s="291">
        <f t="shared" si="77"/>
        <v>0</v>
      </c>
    </row>
    <row r="2467" spans="31:32">
      <c r="AE2467" s="291" t="str">
        <f t="shared" si="76"/>
        <v/>
      </c>
      <c r="AF2467" s="291">
        <f t="shared" si="77"/>
        <v>0</v>
      </c>
    </row>
    <row r="2468" spans="31:32">
      <c r="AE2468" s="291" t="str">
        <f t="shared" si="76"/>
        <v/>
      </c>
      <c r="AF2468" s="291">
        <f t="shared" si="77"/>
        <v>0</v>
      </c>
    </row>
    <row r="2469" spans="31:32">
      <c r="AE2469" s="291" t="str">
        <f t="shared" si="76"/>
        <v/>
      </c>
      <c r="AF2469" s="291">
        <f t="shared" si="77"/>
        <v>0</v>
      </c>
    </row>
    <row r="2470" spans="31:32">
      <c r="AE2470" s="291" t="str">
        <f t="shared" si="76"/>
        <v/>
      </c>
      <c r="AF2470" s="291">
        <f t="shared" si="77"/>
        <v>0</v>
      </c>
    </row>
    <row r="2471" spans="31:32">
      <c r="AE2471" s="291" t="str">
        <f t="shared" si="76"/>
        <v/>
      </c>
      <c r="AF2471" s="291">
        <f t="shared" si="77"/>
        <v>0</v>
      </c>
    </row>
    <row r="2472" spans="31:32">
      <c r="AE2472" s="291" t="str">
        <f t="shared" si="76"/>
        <v/>
      </c>
      <c r="AF2472" s="291">
        <f t="shared" si="77"/>
        <v>0</v>
      </c>
    </row>
    <row r="2473" spans="31:32">
      <c r="AE2473" s="291" t="str">
        <f t="shared" si="76"/>
        <v/>
      </c>
      <c r="AF2473" s="291">
        <f t="shared" si="77"/>
        <v>0</v>
      </c>
    </row>
    <row r="2474" spans="31:32">
      <c r="AE2474" s="291" t="str">
        <f t="shared" si="76"/>
        <v/>
      </c>
      <c r="AF2474" s="291">
        <f t="shared" si="77"/>
        <v>0</v>
      </c>
    </row>
    <row r="2475" spans="31:32">
      <c r="AE2475" s="291" t="str">
        <f t="shared" si="76"/>
        <v/>
      </c>
      <c r="AF2475" s="291">
        <f t="shared" si="77"/>
        <v>0</v>
      </c>
    </row>
    <row r="2476" spans="31:32">
      <c r="AE2476" s="291" t="str">
        <f t="shared" si="76"/>
        <v/>
      </c>
      <c r="AF2476" s="291">
        <f t="shared" si="77"/>
        <v>0</v>
      </c>
    </row>
    <row r="2477" spans="31:32">
      <c r="AE2477" s="291" t="str">
        <f t="shared" si="76"/>
        <v/>
      </c>
      <c r="AF2477" s="291">
        <f t="shared" si="77"/>
        <v>0</v>
      </c>
    </row>
    <row r="2478" spans="31:32">
      <c r="AE2478" s="291" t="str">
        <f t="shared" si="76"/>
        <v/>
      </c>
      <c r="AF2478" s="291">
        <f t="shared" si="77"/>
        <v>0</v>
      </c>
    </row>
    <row r="2479" spans="31:32">
      <c r="AE2479" s="291" t="str">
        <f t="shared" si="76"/>
        <v/>
      </c>
      <c r="AF2479" s="291">
        <f t="shared" si="77"/>
        <v>0</v>
      </c>
    </row>
    <row r="2480" spans="31:32">
      <c r="AE2480" s="291" t="str">
        <f t="shared" si="76"/>
        <v/>
      </c>
      <c r="AF2480" s="291">
        <f t="shared" si="77"/>
        <v>0</v>
      </c>
    </row>
    <row r="2481" spans="31:32">
      <c r="AE2481" s="291" t="str">
        <f t="shared" si="76"/>
        <v/>
      </c>
      <c r="AF2481" s="291">
        <f t="shared" si="77"/>
        <v>0</v>
      </c>
    </row>
    <row r="2482" spans="31:32">
      <c r="AE2482" s="291" t="str">
        <f t="shared" si="76"/>
        <v/>
      </c>
      <c r="AF2482" s="291">
        <f t="shared" si="77"/>
        <v>0</v>
      </c>
    </row>
    <row r="2483" spans="31:32">
      <c r="AE2483" s="291" t="str">
        <f t="shared" si="76"/>
        <v/>
      </c>
      <c r="AF2483" s="291">
        <f t="shared" si="77"/>
        <v>0</v>
      </c>
    </row>
    <row r="2484" spans="31:32">
      <c r="AE2484" s="291" t="str">
        <f t="shared" si="76"/>
        <v/>
      </c>
      <c r="AF2484" s="291">
        <f t="shared" si="77"/>
        <v>0</v>
      </c>
    </row>
    <row r="2485" spans="31:32">
      <c r="AE2485" s="291" t="str">
        <f t="shared" si="76"/>
        <v/>
      </c>
      <c r="AF2485" s="291">
        <f t="shared" si="77"/>
        <v>0</v>
      </c>
    </row>
    <row r="2486" spans="31:32">
      <c r="AE2486" s="291" t="str">
        <f t="shared" si="76"/>
        <v/>
      </c>
      <c r="AF2486" s="291">
        <f t="shared" si="77"/>
        <v>0</v>
      </c>
    </row>
    <row r="2487" spans="31:32">
      <c r="AE2487" s="291" t="str">
        <f t="shared" si="76"/>
        <v/>
      </c>
      <c r="AF2487" s="291">
        <f t="shared" si="77"/>
        <v>0</v>
      </c>
    </row>
    <row r="2488" spans="31:32">
      <c r="AE2488" s="291" t="str">
        <f t="shared" si="76"/>
        <v/>
      </c>
      <c r="AF2488" s="291">
        <f t="shared" si="77"/>
        <v>0</v>
      </c>
    </row>
    <row r="2489" spans="31:32">
      <c r="AE2489" s="291" t="str">
        <f t="shared" si="76"/>
        <v/>
      </c>
      <c r="AF2489" s="291">
        <f t="shared" si="77"/>
        <v>0</v>
      </c>
    </row>
    <row r="2490" spans="31:32">
      <c r="AE2490" s="291" t="str">
        <f t="shared" si="76"/>
        <v/>
      </c>
      <c r="AF2490" s="291">
        <f t="shared" si="77"/>
        <v>0</v>
      </c>
    </row>
    <row r="2491" spans="31:32">
      <c r="AE2491" s="291" t="str">
        <f t="shared" si="76"/>
        <v/>
      </c>
      <c r="AF2491" s="291">
        <f t="shared" si="77"/>
        <v>0</v>
      </c>
    </row>
    <row r="2492" spans="31:32">
      <c r="AE2492" s="291" t="str">
        <f t="shared" si="76"/>
        <v/>
      </c>
      <c r="AF2492" s="291">
        <f t="shared" si="77"/>
        <v>0</v>
      </c>
    </row>
    <row r="2493" spans="31:32">
      <c r="AE2493" s="291" t="str">
        <f t="shared" si="76"/>
        <v/>
      </c>
      <c r="AF2493" s="291">
        <f t="shared" si="77"/>
        <v>0</v>
      </c>
    </row>
    <row r="2494" spans="31:32">
      <c r="AE2494" s="291" t="str">
        <f t="shared" si="76"/>
        <v/>
      </c>
      <c r="AF2494" s="291">
        <f t="shared" si="77"/>
        <v>0</v>
      </c>
    </row>
    <row r="2495" spans="31:32">
      <c r="AE2495" s="291" t="str">
        <f t="shared" si="76"/>
        <v/>
      </c>
      <c r="AF2495" s="291">
        <f t="shared" si="77"/>
        <v>0</v>
      </c>
    </row>
    <row r="2496" spans="31:32">
      <c r="AE2496" s="291" t="str">
        <f t="shared" si="76"/>
        <v/>
      </c>
      <c r="AF2496" s="291">
        <f t="shared" si="77"/>
        <v>0</v>
      </c>
    </row>
    <row r="2497" spans="31:32">
      <c r="AE2497" s="291" t="str">
        <f t="shared" si="76"/>
        <v/>
      </c>
      <c r="AF2497" s="291">
        <f t="shared" si="77"/>
        <v>0</v>
      </c>
    </row>
    <row r="2498" spans="31:32">
      <c r="AE2498" s="291" t="str">
        <f t="shared" si="76"/>
        <v/>
      </c>
      <c r="AF2498" s="291">
        <f t="shared" si="77"/>
        <v>0</v>
      </c>
    </row>
    <row r="2499" spans="31:32">
      <c r="AE2499" s="291" t="str">
        <f t="shared" si="76"/>
        <v/>
      </c>
      <c r="AF2499" s="291">
        <f t="shared" si="77"/>
        <v>0</v>
      </c>
    </row>
    <row r="2500" spans="31:32">
      <c r="AE2500" s="291" t="str">
        <f t="shared" si="76"/>
        <v/>
      </c>
      <c r="AF2500" s="291">
        <f t="shared" si="77"/>
        <v>0</v>
      </c>
    </row>
    <row r="2501" spans="31:32">
      <c r="AE2501" s="291" t="str">
        <f t="shared" si="76"/>
        <v/>
      </c>
      <c r="AF2501" s="291">
        <f t="shared" si="77"/>
        <v>0</v>
      </c>
    </row>
    <row r="2502" spans="31:32">
      <c r="AE2502" s="291" t="str">
        <f t="shared" si="76"/>
        <v/>
      </c>
      <c r="AF2502" s="291">
        <f t="shared" si="77"/>
        <v>0</v>
      </c>
    </row>
    <row r="2503" spans="31:32">
      <c r="AE2503" s="291" t="str">
        <f t="shared" si="76"/>
        <v/>
      </c>
      <c r="AF2503" s="291">
        <f t="shared" si="77"/>
        <v>0</v>
      </c>
    </row>
    <row r="2504" spans="31:32">
      <c r="AE2504" s="291" t="str">
        <f t="shared" si="76"/>
        <v/>
      </c>
      <c r="AF2504" s="291">
        <f t="shared" si="77"/>
        <v>0</v>
      </c>
    </row>
    <row r="2505" spans="31:32">
      <c r="AE2505" s="291" t="str">
        <f t="shared" si="76"/>
        <v/>
      </c>
      <c r="AF2505" s="291">
        <f t="shared" si="77"/>
        <v>0</v>
      </c>
    </row>
    <row r="2506" spans="31:32">
      <c r="AE2506" s="291" t="str">
        <f t="shared" si="76"/>
        <v/>
      </c>
      <c r="AF2506" s="291">
        <f t="shared" si="77"/>
        <v>0</v>
      </c>
    </row>
    <row r="2507" spans="31:32">
      <c r="AE2507" s="291" t="str">
        <f t="shared" si="76"/>
        <v/>
      </c>
      <c r="AF2507" s="291">
        <f t="shared" si="77"/>
        <v>0</v>
      </c>
    </row>
    <row r="2508" spans="31:32">
      <c r="AE2508" s="291" t="str">
        <f t="shared" si="76"/>
        <v/>
      </c>
      <c r="AF2508" s="291">
        <f t="shared" si="77"/>
        <v>0</v>
      </c>
    </row>
    <row r="2509" spans="31:32">
      <c r="AE2509" s="291" t="str">
        <f t="shared" si="76"/>
        <v/>
      </c>
      <c r="AF2509" s="291">
        <f t="shared" si="77"/>
        <v>0</v>
      </c>
    </row>
    <row r="2510" spans="31:32">
      <c r="AE2510" s="291" t="str">
        <f t="shared" si="76"/>
        <v/>
      </c>
      <c r="AF2510" s="291">
        <f t="shared" si="77"/>
        <v>0</v>
      </c>
    </row>
    <row r="2511" spans="31:32">
      <c r="AE2511" s="291" t="str">
        <f t="shared" si="76"/>
        <v/>
      </c>
      <c r="AF2511" s="291">
        <f t="shared" si="77"/>
        <v>0</v>
      </c>
    </row>
    <row r="2512" spans="31:32">
      <c r="AE2512" s="291" t="str">
        <f t="shared" si="76"/>
        <v/>
      </c>
      <c r="AF2512" s="291">
        <f t="shared" si="77"/>
        <v>0</v>
      </c>
    </row>
    <row r="2513" spans="31:32">
      <c r="AE2513" s="291" t="str">
        <f t="shared" si="76"/>
        <v/>
      </c>
      <c r="AF2513" s="291">
        <f t="shared" si="77"/>
        <v>0</v>
      </c>
    </row>
    <row r="2514" spans="31:32">
      <c r="AE2514" s="291" t="str">
        <f t="shared" si="76"/>
        <v/>
      </c>
      <c r="AF2514" s="291">
        <f t="shared" si="77"/>
        <v>0</v>
      </c>
    </row>
    <row r="2515" spans="31:32">
      <c r="AE2515" s="291" t="str">
        <f t="shared" si="76"/>
        <v/>
      </c>
      <c r="AF2515" s="291">
        <f t="shared" si="77"/>
        <v>0</v>
      </c>
    </row>
    <row r="2516" spans="31:32">
      <c r="AE2516" s="291" t="str">
        <f t="shared" si="76"/>
        <v/>
      </c>
      <c r="AF2516" s="291">
        <f t="shared" si="77"/>
        <v>0</v>
      </c>
    </row>
    <row r="2517" spans="31:32">
      <c r="AE2517" s="291" t="str">
        <f t="shared" si="76"/>
        <v/>
      </c>
      <c r="AF2517" s="291">
        <f t="shared" si="77"/>
        <v>0</v>
      </c>
    </row>
    <row r="2518" spans="31:32">
      <c r="AE2518" s="291" t="str">
        <f t="shared" si="76"/>
        <v/>
      </c>
      <c r="AF2518" s="291">
        <f t="shared" si="77"/>
        <v>0</v>
      </c>
    </row>
    <row r="2519" spans="31:32">
      <c r="AE2519" s="291" t="str">
        <f t="shared" si="76"/>
        <v/>
      </c>
      <c r="AF2519" s="291">
        <f t="shared" si="77"/>
        <v>0</v>
      </c>
    </row>
    <row r="2520" spans="31:32">
      <c r="AE2520" s="291" t="str">
        <f t="shared" si="76"/>
        <v/>
      </c>
      <c r="AF2520" s="291">
        <f t="shared" si="77"/>
        <v>0</v>
      </c>
    </row>
    <row r="2521" spans="31:32">
      <c r="AE2521" s="291" t="str">
        <f t="shared" si="76"/>
        <v/>
      </c>
      <c r="AF2521" s="291">
        <f t="shared" si="77"/>
        <v>0</v>
      </c>
    </row>
    <row r="2522" spans="31:32">
      <c r="AE2522" s="291" t="str">
        <f t="shared" si="76"/>
        <v/>
      </c>
      <c r="AF2522" s="291">
        <f t="shared" si="77"/>
        <v>0</v>
      </c>
    </row>
    <row r="2523" spans="31:32">
      <c r="AE2523" s="291" t="str">
        <f t="shared" ref="AE2523:AE2586" si="78">IF(AF2523&gt;0,B2523,"")</f>
        <v/>
      </c>
      <c r="AF2523" s="291">
        <f t="shared" ref="AF2523:AF2586" si="79">COUNTA(C2523,E2523:F2523,H2523:O2523,Q2523:AB2523)</f>
        <v>0</v>
      </c>
    </row>
    <row r="2524" spans="31:32">
      <c r="AE2524" s="291" t="str">
        <f t="shared" si="78"/>
        <v/>
      </c>
      <c r="AF2524" s="291">
        <f t="shared" si="79"/>
        <v>0</v>
      </c>
    </row>
    <row r="2525" spans="31:32">
      <c r="AE2525" s="291" t="str">
        <f t="shared" si="78"/>
        <v/>
      </c>
      <c r="AF2525" s="291">
        <f t="shared" si="79"/>
        <v>0</v>
      </c>
    </row>
    <row r="2526" spans="31:32">
      <c r="AE2526" s="291" t="str">
        <f t="shared" si="78"/>
        <v/>
      </c>
      <c r="AF2526" s="291">
        <f t="shared" si="79"/>
        <v>0</v>
      </c>
    </row>
    <row r="2527" spans="31:32">
      <c r="AE2527" s="291" t="str">
        <f t="shared" si="78"/>
        <v/>
      </c>
      <c r="AF2527" s="291">
        <f t="shared" si="79"/>
        <v>0</v>
      </c>
    </row>
    <row r="2528" spans="31:32">
      <c r="AE2528" s="291" t="str">
        <f t="shared" si="78"/>
        <v/>
      </c>
      <c r="AF2528" s="291">
        <f t="shared" si="79"/>
        <v>0</v>
      </c>
    </row>
    <row r="2529" spans="31:32">
      <c r="AE2529" s="291" t="str">
        <f t="shared" si="78"/>
        <v/>
      </c>
      <c r="AF2529" s="291">
        <f t="shared" si="79"/>
        <v>0</v>
      </c>
    </row>
    <row r="2530" spans="31:32">
      <c r="AE2530" s="291" t="str">
        <f t="shared" si="78"/>
        <v/>
      </c>
      <c r="AF2530" s="291">
        <f t="shared" si="79"/>
        <v>0</v>
      </c>
    </row>
    <row r="2531" spans="31:32">
      <c r="AE2531" s="291" t="str">
        <f t="shared" si="78"/>
        <v/>
      </c>
      <c r="AF2531" s="291">
        <f t="shared" si="79"/>
        <v>0</v>
      </c>
    </row>
    <row r="2532" spans="31:32">
      <c r="AE2532" s="291" t="str">
        <f t="shared" si="78"/>
        <v/>
      </c>
      <c r="AF2532" s="291">
        <f t="shared" si="79"/>
        <v>0</v>
      </c>
    </row>
    <row r="2533" spans="31:32">
      <c r="AE2533" s="291" t="str">
        <f t="shared" si="78"/>
        <v/>
      </c>
      <c r="AF2533" s="291">
        <f t="shared" si="79"/>
        <v>0</v>
      </c>
    </row>
    <row r="2534" spans="31:32">
      <c r="AE2534" s="291" t="str">
        <f t="shared" si="78"/>
        <v/>
      </c>
      <c r="AF2534" s="291">
        <f t="shared" si="79"/>
        <v>0</v>
      </c>
    </row>
    <row r="2535" spans="31:32">
      <c r="AE2535" s="291" t="str">
        <f t="shared" si="78"/>
        <v/>
      </c>
      <c r="AF2535" s="291">
        <f t="shared" si="79"/>
        <v>0</v>
      </c>
    </row>
    <row r="2536" spans="31:32">
      <c r="AE2536" s="291" t="str">
        <f t="shared" si="78"/>
        <v/>
      </c>
      <c r="AF2536" s="291">
        <f t="shared" si="79"/>
        <v>0</v>
      </c>
    </row>
    <row r="2537" spans="31:32">
      <c r="AE2537" s="291" t="str">
        <f t="shared" si="78"/>
        <v/>
      </c>
      <c r="AF2537" s="291">
        <f t="shared" si="79"/>
        <v>0</v>
      </c>
    </row>
    <row r="2538" spans="31:32">
      <c r="AE2538" s="291" t="str">
        <f t="shared" si="78"/>
        <v/>
      </c>
      <c r="AF2538" s="291">
        <f t="shared" si="79"/>
        <v>0</v>
      </c>
    </row>
    <row r="2539" spans="31:32">
      <c r="AE2539" s="291" t="str">
        <f t="shared" si="78"/>
        <v/>
      </c>
      <c r="AF2539" s="291">
        <f t="shared" si="79"/>
        <v>0</v>
      </c>
    </row>
    <row r="2540" spans="31:32">
      <c r="AE2540" s="291" t="str">
        <f t="shared" si="78"/>
        <v/>
      </c>
      <c r="AF2540" s="291">
        <f t="shared" si="79"/>
        <v>0</v>
      </c>
    </row>
    <row r="2541" spans="31:32">
      <c r="AE2541" s="291" t="str">
        <f t="shared" si="78"/>
        <v/>
      </c>
      <c r="AF2541" s="291">
        <f t="shared" si="79"/>
        <v>0</v>
      </c>
    </row>
    <row r="2542" spans="31:32">
      <c r="AE2542" s="291" t="str">
        <f t="shared" si="78"/>
        <v/>
      </c>
      <c r="AF2542" s="291">
        <f t="shared" si="79"/>
        <v>0</v>
      </c>
    </row>
    <row r="2543" spans="31:32">
      <c r="AE2543" s="291" t="str">
        <f t="shared" si="78"/>
        <v/>
      </c>
      <c r="AF2543" s="291">
        <f t="shared" si="79"/>
        <v>0</v>
      </c>
    </row>
    <row r="2544" spans="31:32">
      <c r="AE2544" s="291" t="str">
        <f t="shared" si="78"/>
        <v/>
      </c>
      <c r="AF2544" s="291">
        <f t="shared" si="79"/>
        <v>0</v>
      </c>
    </row>
    <row r="2545" spans="31:32">
      <c r="AE2545" s="291" t="str">
        <f t="shared" si="78"/>
        <v/>
      </c>
      <c r="AF2545" s="291">
        <f t="shared" si="79"/>
        <v>0</v>
      </c>
    </row>
    <row r="2546" spans="31:32">
      <c r="AE2546" s="291" t="str">
        <f t="shared" si="78"/>
        <v/>
      </c>
      <c r="AF2546" s="291">
        <f t="shared" si="79"/>
        <v>0</v>
      </c>
    </row>
    <row r="2547" spans="31:32">
      <c r="AE2547" s="291" t="str">
        <f t="shared" si="78"/>
        <v/>
      </c>
      <c r="AF2547" s="291">
        <f t="shared" si="79"/>
        <v>0</v>
      </c>
    </row>
    <row r="2548" spans="31:32">
      <c r="AE2548" s="291" t="str">
        <f t="shared" si="78"/>
        <v/>
      </c>
      <c r="AF2548" s="291">
        <f t="shared" si="79"/>
        <v>0</v>
      </c>
    </row>
    <row r="2549" spans="31:32">
      <c r="AE2549" s="291" t="str">
        <f t="shared" si="78"/>
        <v/>
      </c>
      <c r="AF2549" s="291">
        <f t="shared" si="79"/>
        <v>0</v>
      </c>
    </row>
    <row r="2550" spans="31:32">
      <c r="AE2550" s="291" t="str">
        <f t="shared" si="78"/>
        <v/>
      </c>
      <c r="AF2550" s="291">
        <f t="shared" si="79"/>
        <v>0</v>
      </c>
    </row>
    <row r="2551" spans="31:32">
      <c r="AE2551" s="291" t="str">
        <f t="shared" si="78"/>
        <v/>
      </c>
      <c r="AF2551" s="291">
        <f t="shared" si="79"/>
        <v>0</v>
      </c>
    </row>
    <row r="2552" spans="31:32">
      <c r="AE2552" s="291" t="str">
        <f t="shared" si="78"/>
        <v/>
      </c>
      <c r="AF2552" s="291">
        <f t="shared" si="79"/>
        <v>0</v>
      </c>
    </row>
    <row r="2553" spans="31:32">
      <c r="AE2553" s="291" t="str">
        <f t="shared" si="78"/>
        <v/>
      </c>
      <c r="AF2553" s="291">
        <f t="shared" si="79"/>
        <v>0</v>
      </c>
    </row>
    <row r="2554" spans="31:32">
      <c r="AE2554" s="291" t="str">
        <f t="shared" si="78"/>
        <v/>
      </c>
      <c r="AF2554" s="291">
        <f t="shared" si="79"/>
        <v>0</v>
      </c>
    </row>
    <row r="2555" spans="31:32">
      <c r="AE2555" s="291" t="str">
        <f t="shared" si="78"/>
        <v/>
      </c>
      <c r="AF2555" s="291">
        <f t="shared" si="79"/>
        <v>0</v>
      </c>
    </row>
    <row r="2556" spans="31:32">
      <c r="AE2556" s="291" t="str">
        <f t="shared" si="78"/>
        <v/>
      </c>
      <c r="AF2556" s="291">
        <f t="shared" si="79"/>
        <v>0</v>
      </c>
    </row>
    <row r="2557" spans="31:32">
      <c r="AE2557" s="291" t="str">
        <f t="shared" si="78"/>
        <v/>
      </c>
      <c r="AF2557" s="291">
        <f t="shared" si="79"/>
        <v>0</v>
      </c>
    </row>
    <row r="2558" spans="31:32">
      <c r="AE2558" s="291" t="str">
        <f t="shared" si="78"/>
        <v/>
      </c>
      <c r="AF2558" s="291">
        <f t="shared" si="79"/>
        <v>0</v>
      </c>
    </row>
    <row r="2559" spans="31:32">
      <c r="AE2559" s="291" t="str">
        <f t="shared" si="78"/>
        <v/>
      </c>
      <c r="AF2559" s="291">
        <f t="shared" si="79"/>
        <v>0</v>
      </c>
    </row>
    <row r="2560" spans="31:32">
      <c r="AE2560" s="291" t="str">
        <f t="shared" si="78"/>
        <v/>
      </c>
      <c r="AF2560" s="291">
        <f t="shared" si="79"/>
        <v>0</v>
      </c>
    </row>
    <row r="2561" spans="31:32">
      <c r="AE2561" s="291" t="str">
        <f t="shared" si="78"/>
        <v/>
      </c>
      <c r="AF2561" s="291">
        <f t="shared" si="79"/>
        <v>0</v>
      </c>
    </row>
    <row r="2562" spans="31:32">
      <c r="AE2562" s="291" t="str">
        <f t="shared" si="78"/>
        <v/>
      </c>
      <c r="AF2562" s="291">
        <f t="shared" si="79"/>
        <v>0</v>
      </c>
    </row>
    <row r="2563" spans="31:32">
      <c r="AE2563" s="291" t="str">
        <f t="shared" si="78"/>
        <v/>
      </c>
      <c r="AF2563" s="291">
        <f t="shared" si="79"/>
        <v>0</v>
      </c>
    </row>
    <row r="2564" spans="31:32">
      <c r="AE2564" s="291" t="str">
        <f t="shared" si="78"/>
        <v/>
      </c>
      <c r="AF2564" s="291">
        <f t="shared" si="79"/>
        <v>0</v>
      </c>
    </row>
    <row r="2565" spans="31:32">
      <c r="AE2565" s="291" t="str">
        <f t="shared" si="78"/>
        <v/>
      </c>
      <c r="AF2565" s="291">
        <f t="shared" si="79"/>
        <v>0</v>
      </c>
    </row>
    <row r="2566" spans="31:32">
      <c r="AE2566" s="291" t="str">
        <f t="shared" si="78"/>
        <v/>
      </c>
      <c r="AF2566" s="291">
        <f t="shared" si="79"/>
        <v>0</v>
      </c>
    </row>
    <row r="2567" spans="31:32">
      <c r="AE2567" s="291" t="str">
        <f t="shared" si="78"/>
        <v/>
      </c>
      <c r="AF2567" s="291">
        <f t="shared" si="79"/>
        <v>0</v>
      </c>
    </row>
    <row r="2568" spans="31:32">
      <c r="AE2568" s="291" t="str">
        <f t="shared" si="78"/>
        <v/>
      </c>
      <c r="AF2568" s="291">
        <f t="shared" si="79"/>
        <v>0</v>
      </c>
    </row>
    <row r="2569" spans="31:32">
      <c r="AE2569" s="291" t="str">
        <f t="shared" si="78"/>
        <v/>
      </c>
      <c r="AF2569" s="291">
        <f t="shared" si="79"/>
        <v>0</v>
      </c>
    </row>
    <row r="2570" spans="31:32">
      <c r="AE2570" s="291" t="str">
        <f t="shared" si="78"/>
        <v/>
      </c>
      <c r="AF2570" s="291">
        <f t="shared" si="79"/>
        <v>0</v>
      </c>
    </row>
    <row r="2571" spans="31:32">
      <c r="AE2571" s="291" t="str">
        <f t="shared" si="78"/>
        <v/>
      </c>
      <c r="AF2571" s="291">
        <f t="shared" si="79"/>
        <v>0</v>
      </c>
    </row>
    <row r="2572" spans="31:32">
      <c r="AE2572" s="291" t="str">
        <f t="shared" si="78"/>
        <v/>
      </c>
      <c r="AF2572" s="291">
        <f t="shared" si="79"/>
        <v>0</v>
      </c>
    </row>
    <row r="2573" spans="31:32">
      <c r="AE2573" s="291" t="str">
        <f t="shared" si="78"/>
        <v/>
      </c>
      <c r="AF2573" s="291">
        <f t="shared" si="79"/>
        <v>0</v>
      </c>
    </row>
    <row r="2574" spans="31:32">
      <c r="AE2574" s="291" t="str">
        <f t="shared" si="78"/>
        <v/>
      </c>
      <c r="AF2574" s="291">
        <f t="shared" si="79"/>
        <v>0</v>
      </c>
    </row>
    <row r="2575" spans="31:32">
      <c r="AE2575" s="291" t="str">
        <f t="shared" si="78"/>
        <v/>
      </c>
      <c r="AF2575" s="291">
        <f t="shared" si="79"/>
        <v>0</v>
      </c>
    </row>
    <row r="2576" spans="31:32">
      <c r="AE2576" s="291" t="str">
        <f t="shared" si="78"/>
        <v/>
      </c>
      <c r="AF2576" s="291">
        <f t="shared" si="79"/>
        <v>0</v>
      </c>
    </row>
    <row r="2577" spans="31:32">
      <c r="AE2577" s="291" t="str">
        <f t="shared" si="78"/>
        <v/>
      </c>
      <c r="AF2577" s="291">
        <f t="shared" si="79"/>
        <v>0</v>
      </c>
    </row>
    <row r="2578" spans="31:32">
      <c r="AE2578" s="291" t="str">
        <f t="shared" si="78"/>
        <v/>
      </c>
      <c r="AF2578" s="291">
        <f t="shared" si="79"/>
        <v>0</v>
      </c>
    </row>
    <row r="2579" spans="31:32">
      <c r="AE2579" s="291" t="str">
        <f t="shared" si="78"/>
        <v/>
      </c>
      <c r="AF2579" s="291">
        <f t="shared" si="79"/>
        <v>0</v>
      </c>
    </row>
    <row r="2580" spans="31:32">
      <c r="AE2580" s="291" t="str">
        <f t="shared" si="78"/>
        <v/>
      </c>
      <c r="AF2580" s="291">
        <f t="shared" si="79"/>
        <v>0</v>
      </c>
    </row>
    <row r="2581" spans="31:32">
      <c r="AE2581" s="291" t="str">
        <f t="shared" si="78"/>
        <v/>
      </c>
      <c r="AF2581" s="291">
        <f t="shared" si="79"/>
        <v>0</v>
      </c>
    </row>
    <row r="2582" spans="31:32">
      <c r="AE2582" s="291" t="str">
        <f t="shared" si="78"/>
        <v/>
      </c>
      <c r="AF2582" s="291">
        <f t="shared" si="79"/>
        <v>0</v>
      </c>
    </row>
    <row r="2583" spans="31:32">
      <c r="AE2583" s="291" t="str">
        <f t="shared" si="78"/>
        <v/>
      </c>
      <c r="AF2583" s="291">
        <f t="shared" si="79"/>
        <v>0</v>
      </c>
    </row>
    <row r="2584" spans="31:32">
      <c r="AE2584" s="291" t="str">
        <f t="shared" si="78"/>
        <v/>
      </c>
      <c r="AF2584" s="291">
        <f t="shared" si="79"/>
        <v>0</v>
      </c>
    </row>
    <row r="2585" spans="31:32">
      <c r="AE2585" s="291" t="str">
        <f t="shared" si="78"/>
        <v/>
      </c>
      <c r="AF2585" s="291">
        <f t="shared" si="79"/>
        <v>0</v>
      </c>
    </row>
    <row r="2586" spans="31:32">
      <c r="AE2586" s="291" t="str">
        <f t="shared" si="78"/>
        <v/>
      </c>
      <c r="AF2586" s="291">
        <f t="shared" si="79"/>
        <v>0</v>
      </c>
    </row>
    <row r="2587" spans="31:32">
      <c r="AE2587" s="291" t="str">
        <f t="shared" ref="AE2587:AE2650" si="80">IF(AF2587&gt;0,B2587,"")</f>
        <v/>
      </c>
      <c r="AF2587" s="291">
        <f t="shared" ref="AF2587:AF2650" si="81">COUNTA(C2587,E2587:F2587,H2587:O2587,Q2587:AB2587)</f>
        <v>0</v>
      </c>
    </row>
    <row r="2588" spans="31:32">
      <c r="AE2588" s="291" t="str">
        <f t="shared" si="80"/>
        <v/>
      </c>
      <c r="AF2588" s="291">
        <f t="shared" si="81"/>
        <v>0</v>
      </c>
    </row>
    <row r="2589" spans="31:32">
      <c r="AE2589" s="291" t="str">
        <f t="shared" si="80"/>
        <v/>
      </c>
      <c r="AF2589" s="291">
        <f t="shared" si="81"/>
        <v>0</v>
      </c>
    </row>
    <row r="2590" spans="31:32">
      <c r="AE2590" s="291" t="str">
        <f t="shared" si="80"/>
        <v/>
      </c>
      <c r="AF2590" s="291">
        <f t="shared" si="81"/>
        <v>0</v>
      </c>
    </row>
    <row r="2591" spans="31:32">
      <c r="AE2591" s="291" t="str">
        <f t="shared" si="80"/>
        <v/>
      </c>
      <c r="AF2591" s="291">
        <f t="shared" si="81"/>
        <v>0</v>
      </c>
    </row>
    <row r="2592" spans="31:32">
      <c r="AE2592" s="291" t="str">
        <f t="shared" si="80"/>
        <v/>
      </c>
      <c r="AF2592" s="291">
        <f t="shared" si="81"/>
        <v>0</v>
      </c>
    </row>
    <row r="2593" spans="31:32">
      <c r="AE2593" s="291" t="str">
        <f t="shared" si="80"/>
        <v/>
      </c>
      <c r="AF2593" s="291">
        <f t="shared" si="81"/>
        <v>0</v>
      </c>
    </row>
    <row r="2594" spans="31:32">
      <c r="AE2594" s="291" t="str">
        <f t="shared" si="80"/>
        <v/>
      </c>
      <c r="AF2594" s="291">
        <f t="shared" si="81"/>
        <v>0</v>
      </c>
    </row>
    <row r="2595" spans="31:32">
      <c r="AE2595" s="291" t="str">
        <f t="shared" si="80"/>
        <v/>
      </c>
      <c r="AF2595" s="291">
        <f t="shared" si="81"/>
        <v>0</v>
      </c>
    </row>
    <row r="2596" spans="31:32">
      <c r="AE2596" s="291" t="str">
        <f t="shared" si="80"/>
        <v/>
      </c>
      <c r="AF2596" s="291">
        <f t="shared" si="81"/>
        <v>0</v>
      </c>
    </row>
    <row r="2597" spans="31:32">
      <c r="AE2597" s="291" t="str">
        <f t="shared" si="80"/>
        <v/>
      </c>
      <c r="AF2597" s="291">
        <f t="shared" si="81"/>
        <v>0</v>
      </c>
    </row>
    <row r="2598" spans="31:32">
      <c r="AE2598" s="291" t="str">
        <f t="shared" si="80"/>
        <v/>
      </c>
      <c r="AF2598" s="291">
        <f t="shared" si="81"/>
        <v>0</v>
      </c>
    </row>
    <row r="2599" spans="31:32">
      <c r="AE2599" s="291" t="str">
        <f t="shared" si="80"/>
        <v/>
      </c>
      <c r="AF2599" s="291">
        <f t="shared" si="81"/>
        <v>0</v>
      </c>
    </row>
    <row r="2600" spans="31:32">
      <c r="AE2600" s="291" t="str">
        <f t="shared" si="80"/>
        <v/>
      </c>
      <c r="AF2600" s="291">
        <f t="shared" si="81"/>
        <v>0</v>
      </c>
    </row>
    <row r="2601" spans="31:32">
      <c r="AE2601" s="291" t="str">
        <f t="shared" si="80"/>
        <v/>
      </c>
      <c r="AF2601" s="291">
        <f t="shared" si="81"/>
        <v>0</v>
      </c>
    </row>
    <row r="2602" spans="31:32">
      <c r="AE2602" s="291" t="str">
        <f t="shared" si="80"/>
        <v/>
      </c>
      <c r="AF2602" s="291">
        <f t="shared" si="81"/>
        <v>0</v>
      </c>
    </row>
    <row r="2603" spans="31:32">
      <c r="AE2603" s="291" t="str">
        <f t="shared" si="80"/>
        <v/>
      </c>
      <c r="AF2603" s="291">
        <f t="shared" si="81"/>
        <v>0</v>
      </c>
    </row>
    <row r="2604" spans="31:32">
      <c r="AE2604" s="291" t="str">
        <f t="shared" si="80"/>
        <v/>
      </c>
      <c r="AF2604" s="291">
        <f t="shared" si="81"/>
        <v>0</v>
      </c>
    </row>
    <row r="2605" spans="31:32">
      <c r="AE2605" s="291" t="str">
        <f t="shared" si="80"/>
        <v/>
      </c>
      <c r="AF2605" s="291">
        <f t="shared" si="81"/>
        <v>0</v>
      </c>
    </row>
    <row r="2606" spans="31:32">
      <c r="AE2606" s="291" t="str">
        <f t="shared" si="80"/>
        <v/>
      </c>
      <c r="AF2606" s="291">
        <f t="shared" si="81"/>
        <v>0</v>
      </c>
    </row>
    <row r="2607" spans="31:32">
      <c r="AE2607" s="291" t="str">
        <f t="shared" si="80"/>
        <v/>
      </c>
      <c r="AF2607" s="291">
        <f t="shared" si="81"/>
        <v>0</v>
      </c>
    </row>
    <row r="2608" spans="31:32">
      <c r="AE2608" s="291" t="str">
        <f t="shared" si="80"/>
        <v/>
      </c>
      <c r="AF2608" s="291">
        <f t="shared" si="81"/>
        <v>0</v>
      </c>
    </row>
    <row r="2609" spans="31:32">
      <c r="AE2609" s="291" t="str">
        <f t="shared" si="80"/>
        <v/>
      </c>
      <c r="AF2609" s="291">
        <f t="shared" si="81"/>
        <v>0</v>
      </c>
    </row>
    <row r="2610" spans="31:32">
      <c r="AE2610" s="291" t="str">
        <f t="shared" si="80"/>
        <v/>
      </c>
      <c r="AF2610" s="291">
        <f t="shared" si="81"/>
        <v>0</v>
      </c>
    </row>
    <row r="2611" spans="31:32">
      <c r="AE2611" s="291" t="str">
        <f t="shared" si="80"/>
        <v/>
      </c>
      <c r="AF2611" s="291">
        <f t="shared" si="81"/>
        <v>0</v>
      </c>
    </row>
    <row r="2612" spans="31:32">
      <c r="AE2612" s="291" t="str">
        <f t="shared" si="80"/>
        <v/>
      </c>
      <c r="AF2612" s="291">
        <f t="shared" si="81"/>
        <v>0</v>
      </c>
    </row>
    <row r="2613" spans="31:32">
      <c r="AE2613" s="291" t="str">
        <f t="shared" si="80"/>
        <v/>
      </c>
      <c r="AF2613" s="291">
        <f t="shared" si="81"/>
        <v>0</v>
      </c>
    </row>
    <row r="2614" spans="31:32">
      <c r="AE2614" s="291" t="str">
        <f t="shared" si="80"/>
        <v/>
      </c>
      <c r="AF2614" s="291">
        <f t="shared" si="81"/>
        <v>0</v>
      </c>
    </row>
    <row r="2615" spans="31:32">
      <c r="AE2615" s="291" t="str">
        <f t="shared" si="80"/>
        <v/>
      </c>
      <c r="AF2615" s="291">
        <f t="shared" si="81"/>
        <v>0</v>
      </c>
    </row>
    <row r="2616" spans="31:32">
      <c r="AE2616" s="291" t="str">
        <f t="shared" si="80"/>
        <v/>
      </c>
      <c r="AF2616" s="291">
        <f t="shared" si="81"/>
        <v>0</v>
      </c>
    </row>
    <row r="2617" spans="31:32">
      <c r="AE2617" s="291" t="str">
        <f t="shared" si="80"/>
        <v/>
      </c>
      <c r="AF2617" s="291">
        <f t="shared" si="81"/>
        <v>0</v>
      </c>
    </row>
    <row r="2618" spans="31:32">
      <c r="AE2618" s="291" t="str">
        <f t="shared" si="80"/>
        <v/>
      </c>
      <c r="AF2618" s="291">
        <f t="shared" si="81"/>
        <v>0</v>
      </c>
    </row>
    <row r="2619" spans="31:32">
      <c r="AE2619" s="291" t="str">
        <f t="shared" si="80"/>
        <v/>
      </c>
      <c r="AF2619" s="291">
        <f t="shared" si="81"/>
        <v>0</v>
      </c>
    </row>
    <row r="2620" spans="31:32">
      <c r="AE2620" s="291" t="str">
        <f t="shared" si="80"/>
        <v/>
      </c>
      <c r="AF2620" s="291">
        <f t="shared" si="81"/>
        <v>0</v>
      </c>
    </row>
    <row r="2621" spans="31:32">
      <c r="AE2621" s="291" t="str">
        <f t="shared" si="80"/>
        <v/>
      </c>
      <c r="AF2621" s="291">
        <f t="shared" si="81"/>
        <v>0</v>
      </c>
    </row>
    <row r="2622" spans="31:32">
      <c r="AE2622" s="291" t="str">
        <f t="shared" si="80"/>
        <v/>
      </c>
      <c r="AF2622" s="291">
        <f t="shared" si="81"/>
        <v>0</v>
      </c>
    </row>
    <row r="2623" spans="31:32">
      <c r="AE2623" s="291" t="str">
        <f t="shared" si="80"/>
        <v/>
      </c>
      <c r="AF2623" s="291">
        <f t="shared" si="81"/>
        <v>0</v>
      </c>
    </row>
    <row r="2624" spans="31:32">
      <c r="AE2624" s="291" t="str">
        <f t="shared" si="80"/>
        <v/>
      </c>
      <c r="AF2624" s="291">
        <f t="shared" si="81"/>
        <v>0</v>
      </c>
    </row>
    <row r="2625" spans="31:32">
      <c r="AE2625" s="291" t="str">
        <f t="shared" si="80"/>
        <v/>
      </c>
      <c r="AF2625" s="291">
        <f t="shared" si="81"/>
        <v>0</v>
      </c>
    </row>
    <row r="2626" spans="31:32">
      <c r="AE2626" s="291" t="str">
        <f t="shared" si="80"/>
        <v/>
      </c>
      <c r="AF2626" s="291">
        <f t="shared" si="81"/>
        <v>0</v>
      </c>
    </row>
    <row r="2627" spans="31:32">
      <c r="AE2627" s="291" t="str">
        <f t="shared" si="80"/>
        <v/>
      </c>
      <c r="AF2627" s="291">
        <f t="shared" si="81"/>
        <v>0</v>
      </c>
    </row>
    <row r="2628" spans="31:32">
      <c r="AE2628" s="291" t="str">
        <f t="shared" si="80"/>
        <v/>
      </c>
      <c r="AF2628" s="291">
        <f t="shared" si="81"/>
        <v>0</v>
      </c>
    </row>
    <row r="2629" spans="31:32">
      <c r="AE2629" s="291" t="str">
        <f t="shared" si="80"/>
        <v/>
      </c>
      <c r="AF2629" s="291">
        <f t="shared" si="81"/>
        <v>0</v>
      </c>
    </row>
    <row r="2630" spans="31:32">
      <c r="AE2630" s="291" t="str">
        <f t="shared" si="80"/>
        <v/>
      </c>
      <c r="AF2630" s="291">
        <f t="shared" si="81"/>
        <v>0</v>
      </c>
    </row>
    <row r="2631" spans="31:32">
      <c r="AE2631" s="291" t="str">
        <f t="shared" si="80"/>
        <v/>
      </c>
      <c r="AF2631" s="291">
        <f t="shared" si="81"/>
        <v>0</v>
      </c>
    </row>
    <row r="2632" spans="31:32">
      <c r="AE2632" s="291" t="str">
        <f t="shared" si="80"/>
        <v/>
      </c>
      <c r="AF2632" s="291">
        <f t="shared" si="81"/>
        <v>0</v>
      </c>
    </row>
    <row r="2633" spans="31:32">
      <c r="AE2633" s="291" t="str">
        <f t="shared" si="80"/>
        <v/>
      </c>
      <c r="AF2633" s="291">
        <f t="shared" si="81"/>
        <v>0</v>
      </c>
    </row>
    <row r="2634" spans="31:32">
      <c r="AE2634" s="291" t="str">
        <f t="shared" si="80"/>
        <v/>
      </c>
      <c r="AF2634" s="291">
        <f t="shared" si="81"/>
        <v>0</v>
      </c>
    </row>
    <row r="2635" spans="31:32">
      <c r="AE2635" s="291" t="str">
        <f t="shared" si="80"/>
        <v/>
      </c>
      <c r="AF2635" s="291">
        <f t="shared" si="81"/>
        <v>0</v>
      </c>
    </row>
    <row r="2636" spans="31:32">
      <c r="AE2636" s="291" t="str">
        <f t="shared" si="80"/>
        <v/>
      </c>
      <c r="AF2636" s="291">
        <f t="shared" si="81"/>
        <v>0</v>
      </c>
    </row>
    <row r="2637" spans="31:32">
      <c r="AE2637" s="291" t="str">
        <f t="shared" si="80"/>
        <v/>
      </c>
      <c r="AF2637" s="291">
        <f t="shared" si="81"/>
        <v>0</v>
      </c>
    </row>
    <row r="2638" spans="31:32">
      <c r="AE2638" s="291" t="str">
        <f t="shared" si="80"/>
        <v/>
      </c>
      <c r="AF2638" s="291">
        <f t="shared" si="81"/>
        <v>0</v>
      </c>
    </row>
    <row r="2639" spans="31:32">
      <c r="AE2639" s="291" t="str">
        <f t="shared" si="80"/>
        <v/>
      </c>
      <c r="AF2639" s="291">
        <f t="shared" si="81"/>
        <v>0</v>
      </c>
    </row>
    <row r="2640" spans="31:32">
      <c r="AE2640" s="291" t="str">
        <f t="shared" si="80"/>
        <v/>
      </c>
      <c r="AF2640" s="291">
        <f t="shared" si="81"/>
        <v>0</v>
      </c>
    </row>
    <row r="2641" spans="31:32">
      <c r="AE2641" s="291" t="str">
        <f t="shared" si="80"/>
        <v/>
      </c>
      <c r="AF2641" s="291">
        <f t="shared" si="81"/>
        <v>0</v>
      </c>
    </row>
    <row r="2642" spans="31:32">
      <c r="AE2642" s="291" t="str">
        <f t="shared" si="80"/>
        <v/>
      </c>
      <c r="AF2642" s="291">
        <f t="shared" si="81"/>
        <v>0</v>
      </c>
    </row>
    <row r="2643" spans="31:32">
      <c r="AE2643" s="291" t="str">
        <f t="shared" si="80"/>
        <v/>
      </c>
      <c r="AF2643" s="291">
        <f t="shared" si="81"/>
        <v>0</v>
      </c>
    </row>
    <row r="2644" spans="31:32">
      <c r="AE2644" s="291" t="str">
        <f t="shared" si="80"/>
        <v/>
      </c>
      <c r="AF2644" s="291">
        <f t="shared" si="81"/>
        <v>0</v>
      </c>
    </row>
    <row r="2645" spans="31:32">
      <c r="AE2645" s="291" t="str">
        <f t="shared" si="80"/>
        <v/>
      </c>
      <c r="AF2645" s="291">
        <f t="shared" si="81"/>
        <v>0</v>
      </c>
    </row>
    <row r="2646" spans="31:32">
      <c r="AE2646" s="291" t="str">
        <f t="shared" si="80"/>
        <v/>
      </c>
      <c r="AF2646" s="291">
        <f t="shared" si="81"/>
        <v>0</v>
      </c>
    </row>
    <row r="2647" spans="31:32">
      <c r="AE2647" s="291" t="str">
        <f t="shared" si="80"/>
        <v/>
      </c>
      <c r="AF2647" s="291">
        <f t="shared" si="81"/>
        <v>0</v>
      </c>
    </row>
    <row r="2648" spans="31:32">
      <c r="AE2648" s="291" t="str">
        <f t="shared" si="80"/>
        <v/>
      </c>
      <c r="AF2648" s="291">
        <f t="shared" si="81"/>
        <v>0</v>
      </c>
    </row>
    <row r="2649" spans="31:32">
      <c r="AE2649" s="291" t="str">
        <f t="shared" si="80"/>
        <v/>
      </c>
      <c r="AF2649" s="291">
        <f t="shared" si="81"/>
        <v>0</v>
      </c>
    </row>
    <row r="2650" spans="31:32">
      <c r="AE2650" s="291" t="str">
        <f t="shared" si="80"/>
        <v/>
      </c>
      <c r="AF2650" s="291">
        <f t="shared" si="81"/>
        <v>0</v>
      </c>
    </row>
    <row r="2651" spans="31:32">
      <c r="AE2651" s="291" t="str">
        <f t="shared" ref="AE2651:AE2714" si="82">IF(AF2651&gt;0,B2651,"")</f>
        <v/>
      </c>
      <c r="AF2651" s="291">
        <f t="shared" ref="AF2651:AF2714" si="83">COUNTA(C2651,E2651:F2651,H2651:O2651,Q2651:AB2651)</f>
        <v>0</v>
      </c>
    </row>
    <row r="2652" spans="31:32">
      <c r="AE2652" s="291" t="str">
        <f t="shared" si="82"/>
        <v/>
      </c>
      <c r="AF2652" s="291">
        <f t="shared" si="83"/>
        <v>0</v>
      </c>
    </row>
    <row r="2653" spans="31:32">
      <c r="AE2653" s="291" t="str">
        <f t="shared" si="82"/>
        <v/>
      </c>
      <c r="AF2653" s="291">
        <f t="shared" si="83"/>
        <v>0</v>
      </c>
    </row>
    <row r="2654" spans="31:32">
      <c r="AE2654" s="291" t="str">
        <f t="shared" si="82"/>
        <v/>
      </c>
      <c r="AF2654" s="291">
        <f t="shared" si="83"/>
        <v>0</v>
      </c>
    </row>
    <row r="2655" spans="31:32">
      <c r="AE2655" s="291" t="str">
        <f t="shared" si="82"/>
        <v/>
      </c>
      <c r="AF2655" s="291">
        <f t="shared" si="83"/>
        <v>0</v>
      </c>
    </row>
    <row r="2656" spans="31:32">
      <c r="AE2656" s="291" t="str">
        <f t="shared" si="82"/>
        <v/>
      </c>
      <c r="AF2656" s="291">
        <f t="shared" si="83"/>
        <v>0</v>
      </c>
    </row>
    <row r="2657" spans="31:32">
      <c r="AE2657" s="291" t="str">
        <f t="shared" si="82"/>
        <v/>
      </c>
      <c r="AF2657" s="291">
        <f t="shared" si="83"/>
        <v>0</v>
      </c>
    </row>
    <row r="2658" spans="31:32">
      <c r="AE2658" s="291" t="str">
        <f t="shared" si="82"/>
        <v/>
      </c>
      <c r="AF2658" s="291">
        <f t="shared" si="83"/>
        <v>0</v>
      </c>
    </row>
    <row r="2659" spans="31:32">
      <c r="AE2659" s="291" t="str">
        <f t="shared" si="82"/>
        <v/>
      </c>
      <c r="AF2659" s="291">
        <f t="shared" si="83"/>
        <v>0</v>
      </c>
    </row>
    <row r="2660" spans="31:32">
      <c r="AE2660" s="291" t="str">
        <f t="shared" si="82"/>
        <v/>
      </c>
      <c r="AF2660" s="291">
        <f t="shared" si="83"/>
        <v>0</v>
      </c>
    </row>
    <row r="2661" spans="31:32">
      <c r="AE2661" s="291" t="str">
        <f t="shared" si="82"/>
        <v/>
      </c>
      <c r="AF2661" s="291">
        <f t="shared" si="83"/>
        <v>0</v>
      </c>
    </row>
    <row r="2662" spans="31:32">
      <c r="AE2662" s="291" t="str">
        <f t="shared" si="82"/>
        <v/>
      </c>
      <c r="AF2662" s="291">
        <f t="shared" si="83"/>
        <v>0</v>
      </c>
    </row>
    <row r="2663" spans="31:32">
      <c r="AE2663" s="291" t="str">
        <f t="shared" si="82"/>
        <v/>
      </c>
      <c r="AF2663" s="291">
        <f t="shared" si="83"/>
        <v>0</v>
      </c>
    </row>
    <row r="2664" spans="31:32">
      <c r="AE2664" s="291" t="str">
        <f t="shared" si="82"/>
        <v/>
      </c>
      <c r="AF2664" s="291">
        <f t="shared" si="83"/>
        <v>0</v>
      </c>
    </row>
    <row r="2665" spans="31:32">
      <c r="AE2665" s="291" t="str">
        <f t="shared" si="82"/>
        <v/>
      </c>
      <c r="AF2665" s="291">
        <f t="shared" si="83"/>
        <v>0</v>
      </c>
    </row>
    <row r="2666" spans="31:32">
      <c r="AE2666" s="291" t="str">
        <f t="shared" si="82"/>
        <v/>
      </c>
      <c r="AF2666" s="291">
        <f t="shared" si="83"/>
        <v>0</v>
      </c>
    </row>
    <row r="2667" spans="31:32">
      <c r="AE2667" s="291" t="str">
        <f t="shared" si="82"/>
        <v/>
      </c>
      <c r="AF2667" s="291">
        <f t="shared" si="83"/>
        <v>0</v>
      </c>
    </row>
    <row r="2668" spans="31:32">
      <c r="AE2668" s="291" t="str">
        <f t="shared" si="82"/>
        <v/>
      </c>
      <c r="AF2668" s="291">
        <f t="shared" si="83"/>
        <v>0</v>
      </c>
    </row>
    <row r="2669" spans="31:32">
      <c r="AE2669" s="291" t="str">
        <f t="shared" si="82"/>
        <v/>
      </c>
      <c r="AF2669" s="291">
        <f t="shared" si="83"/>
        <v>0</v>
      </c>
    </row>
    <row r="2670" spans="31:32">
      <c r="AE2670" s="291" t="str">
        <f t="shared" si="82"/>
        <v/>
      </c>
      <c r="AF2670" s="291">
        <f t="shared" si="83"/>
        <v>0</v>
      </c>
    </row>
    <row r="2671" spans="31:32">
      <c r="AE2671" s="291" t="str">
        <f t="shared" si="82"/>
        <v/>
      </c>
      <c r="AF2671" s="291">
        <f t="shared" si="83"/>
        <v>0</v>
      </c>
    </row>
    <row r="2672" spans="31:32">
      <c r="AE2672" s="291" t="str">
        <f t="shared" si="82"/>
        <v/>
      </c>
      <c r="AF2672" s="291">
        <f t="shared" si="83"/>
        <v>0</v>
      </c>
    </row>
    <row r="2673" spans="31:32">
      <c r="AE2673" s="291" t="str">
        <f t="shared" si="82"/>
        <v/>
      </c>
      <c r="AF2673" s="291">
        <f t="shared" si="83"/>
        <v>0</v>
      </c>
    </row>
    <row r="2674" spans="31:32">
      <c r="AE2674" s="291" t="str">
        <f t="shared" si="82"/>
        <v/>
      </c>
      <c r="AF2674" s="291">
        <f t="shared" si="83"/>
        <v>0</v>
      </c>
    </row>
    <row r="2675" spans="31:32">
      <c r="AE2675" s="291" t="str">
        <f t="shared" si="82"/>
        <v/>
      </c>
      <c r="AF2675" s="291">
        <f t="shared" si="83"/>
        <v>0</v>
      </c>
    </row>
    <row r="2676" spans="31:32">
      <c r="AE2676" s="291" t="str">
        <f t="shared" si="82"/>
        <v/>
      </c>
      <c r="AF2676" s="291">
        <f t="shared" si="83"/>
        <v>0</v>
      </c>
    </row>
    <row r="2677" spans="31:32">
      <c r="AE2677" s="291" t="str">
        <f t="shared" si="82"/>
        <v/>
      </c>
      <c r="AF2677" s="291">
        <f t="shared" si="83"/>
        <v>0</v>
      </c>
    </row>
    <row r="2678" spans="31:32">
      <c r="AE2678" s="291" t="str">
        <f t="shared" si="82"/>
        <v/>
      </c>
      <c r="AF2678" s="291">
        <f t="shared" si="83"/>
        <v>0</v>
      </c>
    </row>
    <row r="2679" spans="31:32">
      <c r="AE2679" s="291" t="str">
        <f t="shared" si="82"/>
        <v/>
      </c>
      <c r="AF2679" s="291">
        <f t="shared" si="83"/>
        <v>0</v>
      </c>
    </row>
    <row r="2680" spans="31:32">
      <c r="AE2680" s="291" t="str">
        <f t="shared" si="82"/>
        <v/>
      </c>
      <c r="AF2680" s="291">
        <f t="shared" si="83"/>
        <v>0</v>
      </c>
    </row>
    <row r="2681" spans="31:32">
      <c r="AE2681" s="291" t="str">
        <f t="shared" si="82"/>
        <v/>
      </c>
      <c r="AF2681" s="291">
        <f t="shared" si="83"/>
        <v>0</v>
      </c>
    </row>
    <row r="2682" spans="31:32">
      <c r="AE2682" s="291" t="str">
        <f t="shared" si="82"/>
        <v/>
      </c>
      <c r="AF2682" s="291">
        <f t="shared" si="83"/>
        <v>0</v>
      </c>
    </row>
    <row r="2683" spans="31:32">
      <c r="AE2683" s="291" t="str">
        <f t="shared" si="82"/>
        <v/>
      </c>
      <c r="AF2683" s="291">
        <f t="shared" si="83"/>
        <v>0</v>
      </c>
    </row>
    <row r="2684" spans="31:32">
      <c r="AE2684" s="291" t="str">
        <f t="shared" si="82"/>
        <v/>
      </c>
      <c r="AF2684" s="291">
        <f t="shared" si="83"/>
        <v>0</v>
      </c>
    </row>
    <row r="2685" spans="31:32">
      <c r="AE2685" s="291" t="str">
        <f t="shared" si="82"/>
        <v/>
      </c>
      <c r="AF2685" s="291">
        <f t="shared" si="83"/>
        <v>0</v>
      </c>
    </row>
    <row r="2686" spans="31:32">
      <c r="AE2686" s="291" t="str">
        <f t="shared" si="82"/>
        <v/>
      </c>
      <c r="AF2686" s="291">
        <f t="shared" si="83"/>
        <v>0</v>
      </c>
    </row>
    <row r="2687" spans="31:32">
      <c r="AE2687" s="291" t="str">
        <f t="shared" si="82"/>
        <v/>
      </c>
      <c r="AF2687" s="291">
        <f t="shared" si="83"/>
        <v>0</v>
      </c>
    </row>
    <row r="2688" spans="31:32">
      <c r="AE2688" s="291" t="str">
        <f t="shared" si="82"/>
        <v/>
      </c>
      <c r="AF2688" s="291">
        <f t="shared" si="83"/>
        <v>0</v>
      </c>
    </row>
    <row r="2689" spans="31:32">
      <c r="AE2689" s="291" t="str">
        <f t="shared" si="82"/>
        <v/>
      </c>
      <c r="AF2689" s="291">
        <f t="shared" si="83"/>
        <v>0</v>
      </c>
    </row>
    <row r="2690" spans="31:32">
      <c r="AE2690" s="291" t="str">
        <f t="shared" si="82"/>
        <v/>
      </c>
      <c r="AF2690" s="291">
        <f t="shared" si="83"/>
        <v>0</v>
      </c>
    </row>
    <row r="2691" spans="31:32">
      <c r="AE2691" s="291" t="str">
        <f t="shared" si="82"/>
        <v/>
      </c>
      <c r="AF2691" s="291">
        <f t="shared" si="83"/>
        <v>0</v>
      </c>
    </row>
    <row r="2692" spans="31:32">
      <c r="AE2692" s="291" t="str">
        <f t="shared" si="82"/>
        <v/>
      </c>
      <c r="AF2692" s="291">
        <f t="shared" si="83"/>
        <v>0</v>
      </c>
    </row>
    <row r="2693" spans="31:32">
      <c r="AE2693" s="291" t="str">
        <f t="shared" si="82"/>
        <v/>
      </c>
      <c r="AF2693" s="291">
        <f t="shared" si="83"/>
        <v>0</v>
      </c>
    </row>
    <row r="2694" spans="31:32">
      <c r="AE2694" s="291" t="str">
        <f t="shared" si="82"/>
        <v/>
      </c>
      <c r="AF2694" s="291">
        <f t="shared" si="83"/>
        <v>0</v>
      </c>
    </row>
    <row r="2695" spans="31:32">
      <c r="AE2695" s="291" t="str">
        <f t="shared" si="82"/>
        <v/>
      </c>
      <c r="AF2695" s="291">
        <f t="shared" si="83"/>
        <v>0</v>
      </c>
    </row>
    <row r="2696" spans="31:32">
      <c r="AE2696" s="291" t="str">
        <f t="shared" si="82"/>
        <v/>
      </c>
      <c r="AF2696" s="291">
        <f t="shared" si="83"/>
        <v>0</v>
      </c>
    </row>
    <row r="2697" spans="31:32">
      <c r="AE2697" s="291" t="str">
        <f t="shared" si="82"/>
        <v/>
      </c>
      <c r="AF2697" s="291">
        <f t="shared" si="83"/>
        <v>0</v>
      </c>
    </row>
    <row r="2698" spans="31:32">
      <c r="AE2698" s="291" t="str">
        <f t="shared" si="82"/>
        <v/>
      </c>
      <c r="AF2698" s="291">
        <f t="shared" si="83"/>
        <v>0</v>
      </c>
    </row>
    <row r="2699" spans="31:32">
      <c r="AE2699" s="291" t="str">
        <f t="shared" si="82"/>
        <v/>
      </c>
      <c r="AF2699" s="291">
        <f t="shared" si="83"/>
        <v>0</v>
      </c>
    </row>
    <row r="2700" spans="31:32">
      <c r="AE2700" s="291" t="str">
        <f t="shared" si="82"/>
        <v/>
      </c>
      <c r="AF2700" s="291">
        <f t="shared" si="83"/>
        <v>0</v>
      </c>
    </row>
    <row r="2701" spans="31:32">
      <c r="AE2701" s="291" t="str">
        <f t="shared" si="82"/>
        <v/>
      </c>
      <c r="AF2701" s="291">
        <f t="shared" si="83"/>
        <v>0</v>
      </c>
    </row>
    <row r="2702" spans="31:32">
      <c r="AE2702" s="291" t="str">
        <f t="shared" si="82"/>
        <v/>
      </c>
      <c r="AF2702" s="291">
        <f t="shared" si="83"/>
        <v>0</v>
      </c>
    </row>
    <row r="2703" spans="31:32">
      <c r="AE2703" s="291" t="str">
        <f t="shared" si="82"/>
        <v/>
      </c>
      <c r="AF2703" s="291">
        <f t="shared" si="83"/>
        <v>0</v>
      </c>
    </row>
    <row r="2704" spans="31:32">
      <c r="AE2704" s="291" t="str">
        <f t="shared" si="82"/>
        <v/>
      </c>
      <c r="AF2704" s="291">
        <f t="shared" si="83"/>
        <v>0</v>
      </c>
    </row>
    <row r="2705" spans="31:32">
      <c r="AE2705" s="291" t="str">
        <f t="shared" si="82"/>
        <v/>
      </c>
      <c r="AF2705" s="291">
        <f t="shared" si="83"/>
        <v>0</v>
      </c>
    </row>
    <row r="2706" spans="31:32">
      <c r="AE2706" s="291" t="str">
        <f t="shared" si="82"/>
        <v/>
      </c>
      <c r="AF2706" s="291">
        <f t="shared" si="83"/>
        <v>0</v>
      </c>
    </row>
    <row r="2707" spans="31:32">
      <c r="AE2707" s="291" t="str">
        <f t="shared" si="82"/>
        <v/>
      </c>
      <c r="AF2707" s="291">
        <f t="shared" si="83"/>
        <v>0</v>
      </c>
    </row>
    <row r="2708" spans="31:32">
      <c r="AE2708" s="291" t="str">
        <f t="shared" si="82"/>
        <v/>
      </c>
      <c r="AF2708" s="291">
        <f t="shared" si="83"/>
        <v>0</v>
      </c>
    </row>
    <row r="2709" spans="31:32">
      <c r="AE2709" s="291" t="str">
        <f t="shared" si="82"/>
        <v/>
      </c>
      <c r="AF2709" s="291">
        <f t="shared" si="83"/>
        <v>0</v>
      </c>
    </row>
    <row r="2710" spans="31:32">
      <c r="AE2710" s="291" t="str">
        <f t="shared" si="82"/>
        <v/>
      </c>
      <c r="AF2710" s="291">
        <f t="shared" si="83"/>
        <v>0</v>
      </c>
    </row>
    <row r="2711" spans="31:32">
      <c r="AE2711" s="291" t="str">
        <f t="shared" si="82"/>
        <v/>
      </c>
      <c r="AF2711" s="291">
        <f t="shared" si="83"/>
        <v>0</v>
      </c>
    </row>
    <row r="2712" spans="31:32">
      <c r="AE2712" s="291" t="str">
        <f t="shared" si="82"/>
        <v/>
      </c>
      <c r="AF2712" s="291">
        <f t="shared" si="83"/>
        <v>0</v>
      </c>
    </row>
    <row r="2713" spans="31:32">
      <c r="AE2713" s="291" t="str">
        <f t="shared" si="82"/>
        <v/>
      </c>
      <c r="AF2713" s="291">
        <f t="shared" si="83"/>
        <v>0</v>
      </c>
    </row>
    <row r="2714" spans="31:32">
      <c r="AE2714" s="291" t="str">
        <f t="shared" si="82"/>
        <v/>
      </c>
      <c r="AF2714" s="291">
        <f t="shared" si="83"/>
        <v>0</v>
      </c>
    </row>
    <row r="2715" spans="31:32">
      <c r="AE2715" s="291" t="str">
        <f t="shared" ref="AE2715" si="84">IF(AF2715&gt;0,B2715,"")</f>
        <v/>
      </c>
      <c r="AF2715" s="291">
        <f t="shared" ref="AF2715" si="85">COUNTA(C2715,E2715:F2715,H2715:O2715,Q2715:AB2715)</f>
        <v>0</v>
      </c>
    </row>
  </sheetData>
  <sheetProtection algorithmName="SHA-512" hashValue="utEX3KO/v57LXIC2uL9yqTTMx43uUyRuV0F7LRfmy8RvkE5bmVYzFlPvbGOb3Ar29taiDuMzAIE8GThcZmzuKg==" saltValue="MCJ8S3TBKZ0jfpHQesIlEA==" spinCount="100000" sheet="1" objects="1" scenarios="1"/>
  <mergeCells count="55">
    <mergeCell ref="AA23:AB23"/>
    <mergeCell ref="Q23:R23"/>
    <mergeCell ref="E25:F25"/>
    <mergeCell ref="H25:J25"/>
    <mergeCell ref="N25:O25"/>
    <mergeCell ref="S25:U25"/>
    <mergeCell ref="N23:O23"/>
    <mergeCell ref="W23:W24"/>
    <mergeCell ref="X23:Y23"/>
    <mergeCell ref="Z23:Z24"/>
    <mergeCell ref="E23:F23"/>
    <mergeCell ref="L23:M23"/>
    <mergeCell ref="B22:F22"/>
    <mergeCell ref="H22:O22"/>
    <mergeCell ref="C25:D25"/>
    <mergeCell ref="S23:V23"/>
    <mergeCell ref="H23:K23"/>
    <mergeCell ref="B23:B24"/>
    <mergeCell ref="C23:C24"/>
    <mergeCell ref="D23:D24"/>
    <mergeCell ref="Q4:U4"/>
    <mergeCell ref="V4:X4"/>
    <mergeCell ref="Q5:U5"/>
    <mergeCell ref="V5:X5"/>
    <mergeCell ref="Q22:AB22"/>
    <mergeCell ref="Q6:U6"/>
    <mergeCell ref="V6:X6"/>
    <mergeCell ref="Q7:U7"/>
    <mergeCell ref="V7:X7"/>
    <mergeCell ref="Q8:U8"/>
    <mergeCell ref="V8:X8"/>
    <mergeCell ref="Q9:U9"/>
    <mergeCell ref="V9:X9"/>
    <mergeCell ref="Q10:U10"/>
    <mergeCell ref="V10:X10"/>
    <mergeCell ref="Q11:U11"/>
    <mergeCell ref="V11:X11"/>
    <mergeCell ref="Q12:U12"/>
    <mergeCell ref="V12:X12"/>
    <mergeCell ref="Q13:U13"/>
    <mergeCell ref="V13:X13"/>
    <mergeCell ref="Q14:U14"/>
    <mergeCell ref="V14:X14"/>
    <mergeCell ref="Q15:U15"/>
    <mergeCell ref="V15:X15"/>
    <mergeCell ref="Q16:U16"/>
    <mergeCell ref="V16:X16"/>
    <mergeCell ref="Q20:U20"/>
    <mergeCell ref="V20:X20"/>
    <mergeCell ref="Q17:U17"/>
    <mergeCell ref="V17:X17"/>
    <mergeCell ref="Q18:U18"/>
    <mergeCell ref="V18:X18"/>
    <mergeCell ref="Q19:U19"/>
    <mergeCell ref="V19:X19"/>
  </mergeCells>
  <phoneticPr fontId="1"/>
  <conditionalFormatting sqref="S26:Z38">
    <cfRule type="expression" dxfId="43" priority="66">
      <formula>OR($Q26=$Q$42,$Q26=$Q$50,$Q26=$Q$52,$Q26=$Q$53,$Q26=$Q$54)</formula>
    </cfRule>
  </conditionalFormatting>
  <conditionalFormatting sqref="S26:AB38">
    <cfRule type="expression" dxfId="42" priority="67">
      <formula>OR($Q26=$Q$43,$Q26=$Q$51)</formula>
    </cfRule>
  </conditionalFormatting>
  <conditionalFormatting sqref="W26:W38">
    <cfRule type="expression" dxfId="41" priority="68">
      <formula>$Q26=$Q$55</formula>
    </cfRule>
  </conditionalFormatting>
  <conditionalFormatting sqref="W26:Y38 AA26:AB38">
    <cfRule type="expression" dxfId="40" priority="69">
      <formula>$Q26=$Q$47</formula>
    </cfRule>
  </conditionalFormatting>
  <conditionalFormatting sqref="W26:Y38">
    <cfRule type="expression" dxfId="39" priority="71">
      <formula>OR($Q26=$Q$40,$Q26=$Q$41,$Q26=$Q$49)</formula>
    </cfRule>
  </conditionalFormatting>
  <conditionalFormatting sqref="X26:Y26">
    <cfRule type="expression" dxfId="38" priority="72">
      <formula>$Q26=$Q$44</formula>
    </cfRule>
  </conditionalFormatting>
  <conditionalFormatting sqref="AA26:AB38">
    <cfRule type="expression" dxfId="37" priority="73">
      <formula>$Z26=$Z$40</formula>
    </cfRule>
    <cfRule type="expression" dxfId="36" priority="74">
      <formula>OR($Q26=$Q$45,$Q26=$Q$46)</formula>
    </cfRule>
  </conditionalFormatting>
  <dataValidations count="8">
    <dataValidation type="list" allowBlank="1" showInputMessage="1" showErrorMessage="1" sqref="H26:J38 S26:U38" xr:uid="{00000000-0002-0000-0200-000001000000}">
      <formula1>$S$39:$S$59</formula1>
    </dataValidation>
    <dataValidation type="list" allowBlank="1" showInputMessage="1" showErrorMessage="1" sqref="Z26:Z38" xr:uid="{00000000-0002-0000-0200-000002000000}">
      <formula1>$Z$39:$Z$41</formula1>
    </dataValidation>
    <dataValidation type="list" allowBlank="1" showInputMessage="1" showErrorMessage="1" sqref="Q26:Q38" xr:uid="{00000000-0002-0000-0200-000003000000}">
      <formula1>$Q$39:$Q$56</formula1>
    </dataValidation>
    <dataValidation type="list" allowBlank="1" showInputMessage="1" showErrorMessage="1" prompt="※プラチックを再生利用した場合は、R80～R83の中から選択してください。" sqref="M26:M38 AA26:AA38" xr:uid="{00000000-0002-0000-0200-000004000000}">
      <formula1>$AA$39:$AA$60</formula1>
    </dataValidation>
    <dataValidation type="list" allowBlank="1" showInputMessage="1" sqref="D26:D38" xr:uid="{00000000-0002-0000-0200-000005000000}">
      <formula1>$D$40:$D$69</formula1>
    </dataValidation>
    <dataValidation type="list" allowBlank="1" showInputMessage="1" showErrorMessage="1" sqref="L26:L38" xr:uid="{00000000-0002-0000-0200-000006000000}">
      <formula1>$C$39:$C$119</formula1>
    </dataValidation>
    <dataValidation type="list" allowBlank="1" showInputMessage="1" sqref="C26:C38" xr:uid="{00000000-0002-0000-0200-000007000000}">
      <formula1>$C$39:$C$119</formula1>
    </dataValidation>
    <dataValidation type="list" allowBlank="1" showInputMessage="1" sqref="F26:F38 O26:O38" xr:uid="{B8510237-A8D2-40A8-9CAD-7CAD6D2C57EF}">
      <formula1>$F$40:$F$43</formula1>
    </dataValidation>
  </dataValidations>
  <hyperlinks>
    <hyperlink ref="Z25" location="選択リスト５" display="選択リスト５から該当するものを選んでください。" xr:uid="{00000000-0004-0000-0200-000000000000}"/>
    <hyperlink ref="AA25" location="選択リスト３" display="選択リスト３から該当するものを選んでください。" xr:uid="{00000000-0004-0000-0200-000001000000}"/>
    <hyperlink ref="S25:U25" location="選択リスト２" display="選択リスト２から該当するものを選んでください。" xr:uid="{00000000-0004-0000-0200-000002000000}"/>
    <hyperlink ref="Q25" location="選択リスト４" display="選択リスト４から該当するものを選んでください。" xr:uid="{00000000-0004-0000-0200-000003000000}"/>
    <hyperlink ref="L25" location="選択リスト１!A1" display="選択リスト１から該当するものを選んでください。" xr:uid="{00000000-0004-0000-0200-000004000000}"/>
    <hyperlink ref="M25" location="選択リスト３" display="選択リスト３から該当するものを選んでください。" xr:uid="{00000000-0004-0000-0200-000005000000}"/>
    <hyperlink ref="H25:J25" location="選択リスト２" display="選択リスト２から該当するものを選んでください。" xr:uid="{00000000-0004-0000-0200-000006000000}"/>
  </hyperlinks>
  <pageMargins left="0.70866141732283472" right="0.70866141732283472" top="0.74803149606299213" bottom="0.74803149606299213" header="0.31496062992125984" footer="0.31496062992125984"/>
  <pageSetup paperSize="8" scale="53"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FF0000"/>
    <pageSetUpPr fitToPage="1"/>
  </sheetPr>
  <dimension ref="C6:AC122"/>
  <sheetViews>
    <sheetView view="pageBreakPreview" zoomScale="55" zoomScaleNormal="55" zoomScaleSheetLayoutView="55" workbookViewId="0"/>
  </sheetViews>
  <sheetFormatPr defaultColWidth="8.75" defaultRowHeight="16.5"/>
  <cols>
    <col min="1" max="1" width="1.25" style="73" customWidth="1"/>
    <col min="2" max="2" width="7.25" style="73" customWidth="1"/>
    <col min="3" max="3" width="6.5" style="73" customWidth="1"/>
    <col min="4" max="4" width="24.25" style="73" customWidth="1"/>
    <col min="5" max="5" width="10.75" style="73" customWidth="1"/>
    <col min="6" max="6" width="8.75" style="73" customWidth="1"/>
    <col min="7" max="7" width="5.25" style="73" bestFit="1" customWidth="1"/>
    <col min="8" max="8" width="3.25" style="73" customWidth="1"/>
    <col min="9" max="11" width="6.75" style="73" customWidth="1"/>
    <col min="12" max="12" width="11.75" style="73" customWidth="1"/>
    <col min="13" max="13" width="24.375" style="73" customWidth="1"/>
    <col min="14" max="14" width="23.875" style="73" customWidth="1"/>
    <col min="15" max="15" width="8.75" style="73" customWidth="1"/>
    <col min="16" max="16" width="5.25" style="73" bestFit="1" customWidth="1"/>
    <col min="17" max="17" width="3.25" style="73" customWidth="1"/>
    <col min="18" max="18" width="28.125" style="73" customWidth="1"/>
    <col min="19" max="19" width="12.75" style="73" customWidth="1"/>
    <col min="20" max="22" width="6.75" style="73" customWidth="1"/>
    <col min="23" max="23" width="11.75" style="73" customWidth="1"/>
    <col min="24" max="24" width="20.125" style="73" customWidth="1"/>
    <col min="25" max="26" width="12.75" style="73" customWidth="1"/>
    <col min="27" max="28" width="23.875" style="73" customWidth="1"/>
    <col min="29" max="29" width="12.75" style="73" customWidth="1"/>
    <col min="30" max="16384" width="8.75" style="73"/>
  </cols>
  <sheetData>
    <row r="6" spans="18:25">
      <c r="U6" s="3"/>
      <c r="V6" s="3"/>
      <c r="W6" s="3"/>
    </row>
    <row r="7" spans="18:25" ht="19.5" thickBot="1">
      <c r="R7" s="85" t="s">
        <v>346</v>
      </c>
      <c r="U7" s="3"/>
      <c r="V7" s="3"/>
      <c r="W7" s="3"/>
    </row>
    <row r="8" spans="18:25" ht="18.75">
      <c r="R8" s="436" t="s">
        <v>157</v>
      </c>
      <c r="S8" s="437"/>
      <c r="T8" s="437"/>
      <c r="U8" s="437"/>
      <c r="V8" s="437"/>
      <c r="W8" s="438" t="s">
        <v>336</v>
      </c>
      <c r="X8" s="438"/>
      <c r="Y8" s="439"/>
    </row>
    <row r="9" spans="18:25" ht="18.75">
      <c r="R9" s="440" t="s">
        <v>158</v>
      </c>
      <c r="S9" s="430"/>
      <c r="T9" s="430"/>
      <c r="U9" s="430"/>
      <c r="V9" s="430"/>
      <c r="W9" s="429" t="s">
        <v>336</v>
      </c>
      <c r="X9" s="430"/>
      <c r="Y9" s="431"/>
    </row>
    <row r="10" spans="18:25" ht="18.75">
      <c r="R10" s="440" t="s">
        <v>159</v>
      </c>
      <c r="S10" s="430"/>
      <c r="T10" s="430"/>
      <c r="U10" s="430"/>
      <c r="V10" s="430"/>
      <c r="W10" s="429" t="s">
        <v>338</v>
      </c>
      <c r="X10" s="430"/>
      <c r="Y10" s="431"/>
    </row>
    <row r="11" spans="18:25" ht="18.75">
      <c r="R11" s="440" t="s">
        <v>160</v>
      </c>
      <c r="S11" s="430"/>
      <c r="T11" s="430"/>
      <c r="U11" s="430"/>
      <c r="V11" s="430"/>
      <c r="W11" s="429" t="s">
        <v>368</v>
      </c>
      <c r="X11" s="430"/>
      <c r="Y11" s="431"/>
    </row>
    <row r="12" spans="18:25" ht="18.75">
      <c r="R12" s="440" t="s">
        <v>153</v>
      </c>
      <c r="S12" s="430"/>
      <c r="T12" s="430"/>
      <c r="U12" s="430"/>
      <c r="V12" s="430"/>
      <c r="W12" s="429" t="s">
        <v>369</v>
      </c>
      <c r="X12" s="430"/>
      <c r="Y12" s="431"/>
    </row>
    <row r="13" spans="18:25" ht="18.75">
      <c r="R13" s="440" t="s">
        <v>340</v>
      </c>
      <c r="S13" s="430"/>
      <c r="T13" s="430"/>
      <c r="U13" s="430"/>
      <c r="V13" s="430"/>
      <c r="W13" s="429" t="s">
        <v>370</v>
      </c>
      <c r="X13" s="430"/>
      <c r="Y13" s="431"/>
    </row>
    <row r="14" spans="18:25" ht="18.75">
      <c r="R14" s="440" t="s">
        <v>339</v>
      </c>
      <c r="S14" s="430"/>
      <c r="T14" s="430"/>
      <c r="U14" s="430"/>
      <c r="V14" s="430"/>
      <c r="W14" s="429" t="s">
        <v>370</v>
      </c>
      <c r="X14" s="430"/>
      <c r="Y14" s="431"/>
    </row>
    <row r="15" spans="18:25" ht="18.75">
      <c r="R15" s="440" t="s">
        <v>334</v>
      </c>
      <c r="S15" s="444"/>
      <c r="T15" s="444"/>
      <c r="U15" s="444"/>
      <c r="V15" s="444"/>
      <c r="W15" s="429" t="s">
        <v>371</v>
      </c>
      <c r="X15" s="430"/>
      <c r="Y15" s="431"/>
    </row>
    <row r="16" spans="18:25" ht="18.75">
      <c r="R16" s="433" t="s">
        <v>341</v>
      </c>
      <c r="S16" s="430"/>
      <c r="T16" s="430"/>
      <c r="U16" s="430"/>
      <c r="V16" s="430"/>
      <c r="W16" s="432" t="s">
        <v>343</v>
      </c>
      <c r="X16" s="430"/>
      <c r="Y16" s="431"/>
    </row>
    <row r="17" spans="3:29" ht="18.75">
      <c r="R17" s="426" t="s">
        <v>154</v>
      </c>
      <c r="S17" s="434"/>
      <c r="T17" s="434"/>
      <c r="U17" s="434"/>
      <c r="V17" s="435"/>
      <c r="W17" s="429" t="s">
        <v>336</v>
      </c>
      <c r="X17" s="430"/>
      <c r="Y17" s="431"/>
    </row>
    <row r="18" spans="3:29" ht="18.75">
      <c r="R18" s="426" t="s">
        <v>155</v>
      </c>
      <c r="S18" s="427"/>
      <c r="T18" s="427"/>
      <c r="U18" s="427"/>
      <c r="V18" s="428"/>
      <c r="W18" s="429" t="s">
        <v>338</v>
      </c>
      <c r="X18" s="430"/>
      <c r="Y18" s="431"/>
    </row>
    <row r="19" spans="3:29" ht="18.75">
      <c r="R19" s="426" t="s">
        <v>156</v>
      </c>
      <c r="S19" s="427"/>
      <c r="T19" s="427"/>
      <c r="U19" s="427"/>
      <c r="V19" s="428"/>
      <c r="W19" s="429" t="s">
        <v>368</v>
      </c>
      <c r="X19" s="430"/>
      <c r="Y19" s="431"/>
    </row>
    <row r="20" spans="3:29" ht="18.75">
      <c r="R20" s="426" t="s">
        <v>161</v>
      </c>
      <c r="S20" s="427"/>
      <c r="T20" s="427"/>
      <c r="U20" s="427"/>
      <c r="V20" s="428"/>
      <c r="W20" s="429" t="s">
        <v>338</v>
      </c>
      <c r="X20" s="430"/>
      <c r="Y20" s="431"/>
    </row>
    <row r="21" spans="3:29" ht="18.75">
      <c r="R21" s="426" t="s">
        <v>162</v>
      </c>
      <c r="S21" s="427"/>
      <c r="T21" s="427"/>
      <c r="U21" s="427"/>
      <c r="V21" s="428"/>
      <c r="W21" s="429" t="s">
        <v>338</v>
      </c>
      <c r="X21" s="430"/>
      <c r="Y21" s="431"/>
    </row>
    <row r="22" spans="3:29" ht="18.75">
      <c r="R22" s="426" t="s">
        <v>163</v>
      </c>
      <c r="S22" s="427"/>
      <c r="T22" s="427"/>
      <c r="U22" s="427"/>
      <c r="V22" s="428"/>
      <c r="W22" s="429" t="s">
        <v>338</v>
      </c>
      <c r="X22" s="430"/>
      <c r="Y22" s="431"/>
    </row>
    <row r="23" spans="3:29" ht="18.75">
      <c r="R23" s="426" t="s">
        <v>164</v>
      </c>
      <c r="S23" s="427"/>
      <c r="T23" s="427"/>
      <c r="U23" s="427"/>
      <c r="V23" s="428"/>
      <c r="W23" s="432" t="s">
        <v>367</v>
      </c>
      <c r="X23" s="430"/>
      <c r="Y23" s="431"/>
    </row>
    <row r="24" spans="3:29" ht="19.5" thickBot="1">
      <c r="R24" s="420" t="s">
        <v>165</v>
      </c>
      <c r="S24" s="421"/>
      <c r="T24" s="421"/>
      <c r="U24" s="421"/>
      <c r="V24" s="422"/>
      <c r="W24" s="423" t="s">
        <v>352</v>
      </c>
      <c r="X24" s="424"/>
      <c r="Y24" s="425"/>
    </row>
    <row r="25" spans="3:29" ht="17.25" thickBot="1"/>
    <row r="26" spans="3:29" ht="51" customHeight="1" thickBot="1">
      <c r="C26" s="441" t="s">
        <v>229</v>
      </c>
      <c r="D26" s="445"/>
      <c r="E26" s="445"/>
      <c r="F26" s="445"/>
      <c r="G26" s="446"/>
      <c r="H26" s="118"/>
      <c r="I26" s="441" t="s">
        <v>227</v>
      </c>
      <c r="J26" s="445"/>
      <c r="K26" s="445"/>
      <c r="L26" s="445"/>
      <c r="M26" s="445"/>
      <c r="N26" s="445"/>
      <c r="O26" s="445"/>
      <c r="P26" s="446"/>
      <c r="Q26" s="118"/>
      <c r="R26" s="441" t="s">
        <v>228</v>
      </c>
      <c r="S26" s="442"/>
      <c r="T26" s="442"/>
      <c r="U26" s="442"/>
      <c r="V26" s="442"/>
      <c r="W26" s="442"/>
      <c r="X26" s="442"/>
      <c r="Y26" s="442"/>
      <c r="Z26" s="442"/>
      <c r="AA26" s="442"/>
      <c r="AB26" s="442"/>
      <c r="AC26" s="443"/>
    </row>
    <row r="27" spans="3:29" ht="30.6" customHeight="1">
      <c r="C27" s="476"/>
      <c r="D27" s="455" t="s">
        <v>15</v>
      </c>
      <c r="E27" s="457" t="s">
        <v>16</v>
      </c>
      <c r="F27" s="474" t="s">
        <v>17</v>
      </c>
      <c r="G27" s="475"/>
      <c r="H27" s="137"/>
      <c r="I27" s="452" t="s">
        <v>136</v>
      </c>
      <c r="J27" s="450"/>
      <c r="K27" s="450"/>
      <c r="L27" s="451"/>
      <c r="M27" s="472" t="s">
        <v>226</v>
      </c>
      <c r="N27" s="462"/>
      <c r="O27" s="459" t="s">
        <v>18</v>
      </c>
      <c r="P27" s="470"/>
      <c r="Q27" s="137"/>
      <c r="R27" s="461" t="s">
        <v>150</v>
      </c>
      <c r="S27" s="462"/>
      <c r="T27" s="449" t="s">
        <v>143</v>
      </c>
      <c r="U27" s="450"/>
      <c r="V27" s="450"/>
      <c r="W27" s="451"/>
      <c r="X27" s="457" t="s">
        <v>137</v>
      </c>
      <c r="Y27" s="472" t="s">
        <v>142</v>
      </c>
      <c r="Z27" s="462"/>
      <c r="AA27" s="457" t="s">
        <v>151</v>
      </c>
      <c r="AB27" s="459" t="s">
        <v>152</v>
      </c>
      <c r="AC27" s="460"/>
    </row>
    <row r="28" spans="3:29" ht="28.5">
      <c r="C28" s="477"/>
      <c r="D28" s="456"/>
      <c r="E28" s="458"/>
      <c r="F28" s="138"/>
      <c r="G28" s="139" t="s">
        <v>19</v>
      </c>
      <c r="H28" s="140"/>
      <c r="I28" s="141" t="s">
        <v>20</v>
      </c>
      <c r="J28" s="142" t="s">
        <v>21</v>
      </c>
      <c r="K28" s="142" t="s">
        <v>22</v>
      </c>
      <c r="L28" s="142" t="s">
        <v>224</v>
      </c>
      <c r="M28" s="143" t="s">
        <v>222</v>
      </c>
      <c r="N28" s="144" t="s">
        <v>223</v>
      </c>
      <c r="O28" s="145"/>
      <c r="P28" s="139" t="s">
        <v>19</v>
      </c>
      <c r="Q28" s="140"/>
      <c r="R28" s="146"/>
      <c r="S28" s="147" t="s">
        <v>224</v>
      </c>
      <c r="T28" s="142" t="s">
        <v>20</v>
      </c>
      <c r="U28" s="142" t="s">
        <v>21</v>
      </c>
      <c r="V28" s="142" t="s">
        <v>22</v>
      </c>
      <c r="W28" s="142" t="s">
        <v>224</v>
      </c>
      <c r="X28" s="471"/>
      <c r="Y28" s="142" t="s">
        <v>55</v>
      </c>
      <c r="Z28" s="142" t="s">
        <v>56</v>
      </c>
      <c r="AA28" s="473"/>
      <c r="AB28" s="148"/>
      <c r="AC28" s="149" t="s">
        <v>224</v>
      </c>
    </row>
    <row r="29" spans="3:29" ht="60.6" customHeight="1" thickBot="1">
      <c r="C29" s="150" t="s">
        <v>148</v>
      </c>
      <c r="D29" s="447" t="s">
        <v>430</v>
      </c>
      <c r="E29" s="448"/>
      <c r="F29" s="463" t="s">
        <v>138</v>
      </c>
      <c r="G29" s="464"/>
      <c r="H29" s="159"/>
      <c r="I29" s="465" t="s">
        <v>231</v>
      </c>
      <c r="J29" s="466"/>
      <c r="K29" s="466"/>
      <c r="L29" s="152" t="s">
        <v>225</v>
      </c>
      <c r="M29" s="153" t="s">
        <v>230</v>
      </c>
      <c r="N29" s="154" t="s">
        <v>232</v>
      </c>
      <c r="O29" s="463" t="s">
        <v>140</v>
      </c>
      <c r="P29" s="464"/>
      <c r="Q29" s="159"/>
      <c r="R29" s="155" t="s">
        <v>233</v>
      </c>
      <c r="S29" s="156" t="s">
        <v>225</v>
      </c>
      <c r="T29" s="467" t="s">
        <v>231</v>
      </c>
      <c r="U29" s="468"/>
      <c r="V29" s="469"/>
      <c r="W29" s="152" t="s">
        <v>225</v>
      </c>
      <c r="X29" s="152" t="s">
        <v>141</v>
      </c>
      <c r="Y29" s="152" t="s">
        <v>144</v>
      </c>
      <c r="Z29" s="152" t="s">
        <v>145</v>
      </c>
      <c r="AA29" s="157" t="s">
        <v>234</v>
      </c>
      <c r="AB29" s="157" t="s">
        <v>232</v>
      </c>
      <c r="AC29" s="158" t="s">
        <v>225</v>
      </c>
    </row>
    <row r="30" spans="3:29" ht="61.15" customHeight="1">
      <c r="C30" s="102">
        <v>1</v>
      </c>
      <c r="D30" s="78" t="s">
        <v>413</v>
      </c>
      <c r="E30" s="78" t="s">
        <v>435</v>
      </c>
      <c r="F30" s="275">
        <v>100</v>
      </c>
      <c r="G30" s="74" t="s">
        <v>201</v>
      </c>
      <c r="H30" s="93"/>
      <c r="I30" s="126"/>
      <c r="J30" s="88"/>
      <c r="K30" s="88"/>
      <c r="L30" s="88"/>
      <c r="M30" s="88"/>
      <c r="N30" s="88"/>
      <c r="O30" s="88"/>
      <c r="P30" s="127"/>
      <c r="Q30" s="93"/>
      <c r="R30" s="87" t="s">
        <v>159</v>
      </c>
      <c r="S30" s="75"/>
      <c r="T30" s="75" t="s">
        <v>167</v>
      </c>
      <c r="U30" s="75"/>
      <c r="V30" s="75"/>
      <c r="W30" s="75"/>
      <c r="X30" s="88" t="s">
        <v>732</v>
      </c>
      <c r="Y30" s="78" t="s">
        <v>51</v>
      </c>
      <c r="Z30" s="78" t="s">
        <v>53</v>
      </c>
      <c r="AA30" s="78" t="s">
        <v>200</v>
      </c>
      <c r="AB30" s="78"/>
      <c r="AC30" s="103"/>
    </row>
    <row r="31" spans="3:29" ht="61.15" customHeight="1">
      <c r="C31" s="95">
        <v>2</v>
      </c>
      <c r="D31" s="99" t="s">
        <v>414</v>
      </c>
      <c r="E31" s="99" t="s">
        <v>205</v>
      </c>
      <c r="F31" s="276">
        <v>0.24</v>
      </c>
      <c r="G31" s="122" t="s">
        <v>402</v>
      </c>
      <c r="H31" s="94"/>
      <c r="I31" s="101"/>
      <c r="J31" s="119"/>
      <c r="K31" s="119"/>
      <c r="L31" s="119"/>
      <c r="M31" s="119"/>
      <c r="N31" s="119"/>
      <c r="O31" s="119"/>
      <c r="P31" s="124"/>
      <c r="Q31" s="94"/>
      <c r="R31" s="96" t="s">
        <v>159</v>
      </c>
      <c r="S31" s="80"/>
      <c r="T31" s="80" t="s">
        <v>170</v>
      </c>
      <c r="U31" s="80"/>
      <c r="V31" s="80"/>
      <c r="W31" s="80"/>
      <c r="X31" s="119" t="s">
        <v>733</v>
      </c>
      <c r="Y31" s="78" t="s">
        <v>51</v>
      </c>
      <c r="Z31" s="79" t="s">
        <v>734</v>
      </c>
      <c r="AA31" s="79" t="s">
        <v>199</v>
      </c>
      <c r="AB31" s="79" t="s">
        <v>360</v>
      </c>
      <c r="AC31" s="120"/>
    </row>
    <row r="32" spans="3:29" ht="61.15" customHeight="1">
      <c r="C32" s="95">
        <v>3</v>
      </c>
      <c r="D32" s="99" t="s">
        <v>415</v>
      </c>
      <c r="E32" s="99" t="s">
        <v>463</v>
      </c>
      <c r="F32" s="276">
        <f>150*8</f>
        <v>1200</v>
      </c>
      <c r="G32" s="122" t="s">
        <v>735</v>
      </c>
      <c r="H32" s="94"/>
      <c r="I32" s="101"/>
      <c r="J32" s="119"/>
      <c r="K32" s="119"/>
      <c r="L32" s="119"/>
      <c r="M32" s="119"/>
      <c r="N32" s="119"/>
      <c r="O32" s="119"/>
      <c r="P32" s="124"/>
      <c r="Q32" s="94"/>
      <c r="R32" s="96" t="s">
        <v>333</v>
      </c>
      <c r="S32" s="80"/>
      <c r="T32" s="80"/>
      <c r="U32" s="80"/>
      <c r="V32" s="80"/>
      <c r="W32" s="80"/>
      <c r="X32" s="119" t="s">
        <v>736</v>
      </c>
      <c r="Y32" s="78" t="s">
        <v>51</v>
      </c>
      <c r="Z32" s="79" t="s">
        <v>744</v>
      </c>
      <c r="AA32" s="79"/>
      <c r="AB32" s="79" t="s">
        <v>361</v>
      </c>
      <c r="AC32" s="120"/>
    </row>
    <row r="33" spans="3:29" ht="61.15" customHeight="1">
      <c r="C33" s="95">
        <v>4</v>
      </c>
      <c r="D33" s="99" t="s">
        <v>416</v>
      </c>
      <c r="E33" s="99" t="s">
        <v>463</v>
      </c>
      <c r="F33" s="276">
        <v>800</v>
      </c>
      <c r="G33" s="122" t="s">
        <v>735</v>
      </c>
      <c r="H33" s="94"/>
      <c r="I33" s="101"/>
      <c r="J33" s="119"/>
      <c r="K33" s="119"/>
      <c r="L33" s="119"/>
      <c r="M33" s="119"/>
      <c r="N33" s="119"/>
      <c r="O33" s="119"/>
      <c r="P33" s="124"/>
      <c r="Q33" s="94"/>
      <c r="R33" s="96" t="s">
        <v>159</v>
      </c>
      <c r="S33" s="80"/>
      <c r="T33" s="80" t="s">
        <v>172</v>
      </c>
      <c r="U33" s="80"/>
      <c r="V33" s="80"/>
      <c r="W33" s="80"/>
      <c r="X33" s="119" t="s">
        <v>737</v>
      </c>
      <c r="Y33" s="79" t="s">
        <v>51</v>
      </c>
      <c r="Z33" s="79" t="s">
        <v>738</v>
      </c>
      <c r="AA33" s="79" t="s">
        <v>199</v>
      </c>
      <c r="AB33" s="79" t="s">
        <v>188</v>
      </c>
      <c r="AC33" s="120"/>
    </row>
    <row r="34" spans="3:29" ht="61.15" customHeight="1">
      <c r="C34" s="95">
        <v>5</v>
      </c>
      <c r="D34" s="99" t="s">
        <v>417</v>
      </c>
      <c r="E34" s="99" t="s">
        <v>728</v>
      </c>
      <c r="F34" s="276">
        <v>3</v>
      </c>
      <c r="G34" s="122" t="s">
        <v>201</v>
      </c>
      <c r="H34" s="94"/>
      <c r="I34" s="101"/>
      <c r="J34" s="119"/>
      <c r="K34" s="119"/>
      <c r="L34" s="119"/>
      <c r="M34" s="119"/>
      <c r="N34" s="119"/>
      <c r="O34" s="119"/>
      <c r="P34" s="124"/>
      <c r="Q34" s="94"/>
      <c r="R34" s="96" t="s">
        <v>333</v>
      </c>
      <c r="S34" s="80"/>
      <c r="T34" s="80"/>
      <c r="U34" s="80"/>
      <c r="V34" s="80"/>
      <c r="W34" s="80"/>
      <c r="X34" s="119" t="s">
        <v>739</v>
      </c>
      <c r="Y34" s="79" t="s">
        <v>740</v>
      </c>
      <c r="Z34" s="79"/>
      <c r="AA34" s="79"/>
      <c r="AB34" s="79" t="s">
        <v>190</v>
      </c>
      <c r="AC34" s="120"/>
    </row>
    <row r="35" spans="3:29" ht="61.15" customHeight="1">
      <c r="C35" s="95">
        <v>6</v>
      </c>
      <c r="D35" s="99" t="s">
        <v>418</v>
      </c>
      <c r="E35" s="99" t="s">
        <v>214</v>
      </c>
      <c r="F35" s="276">
        <v>500</v>
      </c>
      <c r="G35" s="122" t="s">
        <v>735</v>
      </c>
      <c r="H35" s="94"/>
      <c r="I35" s="101"/>
      <c r="J35" s="119"/>
      <c r="K35" s="119"/>
      <c r="L35" s="119"/>
      <c r="M35" s="119"/>
      <c r="N35" s="119"/>
      <c r="O35" s="119"/>
      <c r="P35" s="124"/>
      <c r="Q35" s="94"/>
      <c r="R35" s="96" t="s">
        <v>159</v>
      </c>
      <c r="S35" s="80"/>
      <c r="T35" s="80" t="s">
        <v>166</v>
      </c>
      <c r="U35" s="80"/>
      <c r="V35" s="80"/>
      <c r="W35" s="80"/>
      <c r="X35" s="119" t="s">
        <v>741</v>
      </c>
      <c r="Y35" s="79" t="s">
        <v>51</v>
      </c>
      <c r="Z35" s="79" t="s">
        <v>53</v>
      </c>
      <c r="AA35" s="79" t="s">
        <v>200</v>
      </c>
      <c r="AB35" s="79"/>
      <c r="AC35" s="120"/>
    </row>
    <row r="36" spans="3:29" ht="61.15" customHeight="1">
      <c r="C36" s="95">
        <v>7</v>
      </c>
      <c r="D36" s="99" t="s">
        <v>419</v>
      </c>
      <c r="E36" s="99" t="s">
        <v>729</v>
      </c>
      <c r="F36" s="276">
        <v>1</v>
      </c>
      <c r="G36" s="122" t="s">
        <v>201</v>
      </c>
      <c r="H36" s="94"/>
      <c r="I36" s="101"/>
      <c r="J36" s="119"/>
      <c r="K36" s="119"/>
      <c r="L36" s="119"/>
      <c r="M36" s="119"/>
      <c r="N36" s="119"/>
      <c r="O36" s="119"/>
      <c r="P36" s="124"/>
      <c r="Q36" s="94"/>
      <c r="R36" s="96" t="s">
        <v>159</v>
      </c>
      <c r="S36" s="80"/>
      <c r="T36" s="80" t="s">
        <v>172</v>
      </c>
      <c r="U36" s="80"/>
      <c r="V36" s="80"/>
      <c r="W36" s="80"/>
      <c r="X36" s="119" t="s">
        <v>742</v>
      </c>
      <c r="Y36" s="79" t="s">
        <v>743</v>
      </c>
      <c r="Z36" s="79"/>
      <c r="AA36" s="79" t="s">
        <v>199</v>
      </c>
      <c r="AB36" s="79" t="s">
        <v>198</v>
      </c>
      <c r="AC36" s="120"/>
    </row>
    <row r="37" spans="3:29" ht="61.15" customHeight="1">
      <c r="C37" s="95">
        <v>8</v>
      </c>
      <c r="D37" s="99" t="s">
        <v>420</v>
      </c>
      <c r="E37" s="99" t="s">
        <v>215</v>
      </c>
      <c r="F37" s="99"/>
      <c r="G37" s="122"/>
      <c r="H37" s="94"/>
      <c r="I37" s="101"/>
      <c r="J37" s="119"/>
      <c r="K37" s="119"/>
      <c r="L37" s="119"/>
      <c r="M37" s="119"/>
      <c r="N37" s="119"/>
      <c r="O37" s="119"/>
      <c r="P37" s="124"/>
      <c r="Q37" s="94"/>
      <c r="R37" s="96"/>
      <c r="S37" s="80"/>
      <c r="T37" s="80"/>
      <c r="U37" s="80"/>
      <c r="V37" s="80"/>
      <c r="W37" s="80"/>
      <c r="X37" s="119"/>
      <c r="Y37" s="79"/>
      <c r="Z37" s="79"/>
      <c r="AA37" s="79"/>
      <c r="AB37" s="79"/>
      <c r="AC37" s="120"/>
    </row>
    <row r="38" spans="3:29" ht="61.15" customHeight="1" thickBot="1">
      <c r="C38" s="97">
        <v>9</v>
      </c>
      <c r="D38" s="100" t="s">
        <v>421</v>
      </c>
      <c r="E38" s="100" t="s">
        <v>730</v>
      </c>
      <c r="F38" s="100"/>
      <c r="G38" s="274"/>
      <c r="H38" s="128"/>
      <c r="I38" s="92"/>
      <c r="J38" s="123"/>
      <c r="K38" s="123"/>
      <c r="L38" s="123"/>
      <c r="M38" s="123"/>
      <c r="N38" s="123"/>
      <c r="O38" s="123"/>
      <c r="P38" s="125"/>
      <c r="Q38" s="128"/>
      <c r="R38" s="98"/>
      <c r="S38" s="76"/>
      <c r="T38" s="76"/>
      <c r="U38" s="76"/>
      <c r="V38" s="76"/>
      <c r="W38" s="76"/>
      <c r="X38" s="123"/>
      <c r="Y38" s="77"/>
      <c r="Z38" s="77"/>
      <c r="AA38" s="77"/>
      <c r="AB38" s="77"/>
      <c r="AC38" s="121"/>
    </row>
    <row r="39" spans="3:29" ht="61.15" customHeight="1">
      <c r="C39" s="129"/>
      <c r="D39" s="130"/>
      <c r="E39" s="130"/>
      <c r="F39" s="130"/>
      <c r="G39" s="130"/>
      <c r="H39" s="94"/>
      <c r="I39" s="131"/>
      <c r="J39" s="131"/>
      <c r="K39" s="131"/>
      <c r="L39" s="131"/>
      <c r="M39" s="131"/>
      <c r="N39" s="131"/>
      <c r="O39" s="131"/>
      <c r="P39" s="131"/>
      <c r="Q39" s="94"/>
      <c r="R39" s="130"/>
      <c r="S39" s="93"/>
      <c r="T39" s="93"/>
      <c r="U39" s="93"/>
      <c r="V39" s="93"/>
      <c r="W39" s="93"/>
      <c r="X39" s="131"/>
      <c r="Y39" s="132"/>
      <c r="Z39" s="132"/>
      <c r="AA39" s="132"/>
      <c r="AB39" s="132"/>
      <c r="AC39" s="130"/>
    </row>
    <row r="40" spans="3:29" ht="61.15" customHeight="1">
      <c r="C40" s="129"/>
      <c r="D40" s="130"/>
      <c r="E40" s="130"/>
      <c r="F40" s="130"/>
      <c r="G40" s="130"/>
      <c r="H40" s="94"/>
      <c r="I40" s="131"/>
      <c r="J40" s="131"/>
      <c r="K40" s="131"/>
      <c r="L40" s="131"/>
      <c r="M40" s="131"/>
      <c r="N40" s="131"/>
      <c r="O40" s="131" t="s">
        <v>731</v>
      </c>
      <c r="P40" s="131"/>
      <c r="Q40" s="94"/>
      <c r="R40" s="130"/>
      <c r="S40" s="93"/>
      <c r="T40" s="93"/>
      <c r="U40" s="93"/>
      <c r="V40" s="93"/>
      <c r="W40" s="93"/>
      <c r="X40" s="131"/>
      <c r="Y40" s="132"/>
      <c r="Z40" s="132"/>
      <c r="AA40" s="132"/>
      <c r="AB40" s="132"/>
      <c r="AC40" s="130"/>
    </row>
    <row r="41" spans="3:29" ht="61.15" customHeight="1">
      <c r="C41" s="129"/>
      <c r="D41" s="130"/>
      <c r="E41" s="130"/>
      <c r="F41" s="130"/>
      <c r="G41" s="130"/>
      <c r="H41" s="94"/>
      <c r="I41" s="131"/>
      <c r="J41" s="131"/>
      <c r="K41" s="131"/>
      <c r="L41" s="131"/>
      <c r="M41" s="131"/>
      <c r="N41" s="131"/>
      <c r="O41" s="131"/>
      <c r="P41" s="131"/>
      <c r="Q41" s="94"/>
      <c r="R41" s="130"/>
      <c r="S41" s="93"/>
      <c r="T41" s="93"/>
      <c r="U41" s="93"/>
      <c r="V41" s="93"/>
      <c r="W41" s="93"/>
      <c r="X41" s="131"/>
      <c r="Y41" s="132"/>
      <c r="Z41" s="132"/>
      <c r="AA41" s="132"/>
      <c r="AB41" s="132"/>
      <c r="AC41" s="130"/>
    </row>
    <row r="43" spans="3:29" ht="18.75" hidden="1">
      <c r="D43" s="73" t="s">
        <v>431</v>
      </c>
      <c r="E43" s="73" t="s">
        <v>204</v>
      </c>
      <c r="G43" s="73" t="s">
        <v>146</v>
      </c>
      <c r="R43" s="81" t="s">
        <v>157</v>
      </c>
      <c r="S43" s="81"/>
      <c r="T43" s="73" t="s">
        <v>166</v>
      </c>
      <c r="AA43" s="73" t="s">
        <v>199</v>
      </c>
      <c r="AB43" s="84" t="s">
        <v>190</v>
      </c>
    </row>
    <row r="44" spans="3:29" ht="18.75" hidden="1">
      <c r="D44" s="73" t="s">
        <v>432</v>
      </c>
      <c r="E44" s="73" t="s">
        <v>433</v>
      </c>
      <c r="G44" s="73" t="s">
        <v>202</v>
      </c>
      <c r="R44" s="81" t="s">
        <v>158</v>
      </c>
      <c r="S44" s="81"/>
      <c r="T44" s="73" t="s">
        <v>167</v>
      </c>
      <c r="AA44" s="73" t="s">
        <v>200</v>
      </c>
      <c r="AB44" s="84" t="s">
        <v>191</v>
      </c>
    </row>
    <row r="45" spans="3:29" ht="18.75" hidden="1">
      <c r="D45" s="73" t="s">
        <v>434</v>
      </c>
      <c r="E45" s="73" t="s">
        <v>435</v>
      </c>
      <c r="G45" s="73" t="s">
        <v>203</v>
      </c>
      <c r="R45" s="81" t="s">
        <v>159</v>
      </c>
      <c r="S45" s="81"/>
      <c r="T45" s="73" t="s">
        <v>168</v>
      </c>
      <c r="AB45" s="84" t="s">
        <v>360</v>
      </c>
    </row>
    <row r="46" spans="3:29" ht="18.75" hidden="1">
      <c r="D46" s="73" t="s">
        <v>436</v>
      </c>
      <c r="E46" s="73" t="s">
        <v>437</v>
      </c>
      <c r="R46" s="81" t="s">
        <v>160</v>
      </c>
      <c r="S46" s="81"/>
      <c r="T46" s="73" t="s">
        <v>169</v>
      </c>
      <c r="AB46" s="84" t="s">
        <v>359</v>
      </c>
    </row>
    <row r="47" spans="3:29" ht="18.75" hidden="1">
      <c r="D47" s="73" t="s">
        <v>438</v>
      </c>
      <c r="E47" s="73" t="s">
        <v>439</v>
      </c>
      <c r="R47" s="81" t="s">
        <v>153</v>
      </c>
      <c r="S47" s="81"/>
      <c r="T47" s="73" t="s">
        <v>170</v>
      </c>
      <c r="AB47" s="84" t="s">
        <v>192</v>
      </c>
    </row>
    <row r="48" spans="3:29" ht="18.75" hidden="1">
      <c r="D48" s="73" t="s">
        <v>608</v>
      </c>
      <c r="E48" s="73" t="s">
        <v>748</v>
      </c>
      <c r="R48" s="81" t="s">
        <v>349</v>
      </c>
      <c r="S48" s="81"/>
      <c r="T48" s="73" t="s">
        <v>171</v>
      </c>
      <c r="AB48" s="84" t="s">
        <v>193</v>
      </c>
    </row>
    <row r="49" spans="4:28" ht="18.75" hidden="1">
      <c r="D49" s="73" t="s">
        <v>440</v>
      </c>
      <c r="E49" s="73" t="s">
        <v>205</v>
      </c>
      <c r="R49" s="81" t="s">
        <v>350</v>
      </c>
      <c r="S49" s="81"/>
      <c r="T49" s="73" t="s">
        <v>172</v>
      </c>
      <c r="AB49" s="84" t="s">
        <v>194</v>
      </c>
    </row>
    <row r="50" spans="4:28" ht="18.75" hidden="1">
      <c r="D50" s="73" t="s">
        <v>441</v>
      </c>
      <c r="E50" s="73" t="s">
        <v>206</v>
      </c>
      <c r="R50" t="s">
        <v>333</v>
      </c>
      <c r="S50" s="81"/>
      <c r="T50" s="73" t="s">
        <v>173</v>
      </c>
      <c r="AB50" s="84" t="s">
        <v>196</v>
      </c>
    </row>
    <row r="51" spans="4:28" ht="18.75" hidden="1">
      <c r="D51" s="73" t="s">
        <v>442</v>
      </c>
      <c r="E51" s="73" t="s">
        <v>207</v>
      </c>
      <c r="R51" s="81" t="s">
        <v>351</v>
      </c>
      <c r="S51" s="81"/>
      <c r="T51" s="73" t="s">
        <v>174</v>
      </c>
      <c r="AB51" s="84" t="s">
        <v>195</v>
      </c>
    </row>
    <row r="52" spans="4:28" ht="18.75" hidden="1">
      <c r="D52" s="73" t="s">
        <v>443</v>
      </c>
      <c r="E52" s="73" t="s">
        <v>444</v>
      </c>
      <c r="R52" s="81" t="s">
        <v>154</v>
      </c>
      <c r="S52" s="81"/>
      <c r="T52" s="73" t="s">
        <v>175</v>
      </c>
      <c r="AB52" s="86" t="s">
        <v>197</v>
      </c>
    </row>
    <row r="53" spans="4:28" ht="18.75" hidden="1">
      <c r="D53" s="73" t="s">
        <v>445</v>
      </c>
      <c r="E53" s="73" t="s">
        <v>208</v>
      </c>
      <c r="R53" s="81" t="s">
        <v>155</v>
      </c>
      <c r="S53" s="81"/>
      <c r="T53" s="73" t="s">
        <v>176</v>
      </c>
      <c r="AB53" s="84" t="s">
        <v>198</v>
      </c>
    </row>
    <row r="54" spans="4:28" ht="18.75" hidden="1">
      <c r="D54" s="73" t="s">
        <v>446</v>
      </c>
      <c r="E54" s="73" t="s">
        <v>209</v>
      </c>
      <c r="R54" s="81" t="s">
        <v>156</v>
      </c>
      <c r="S54" s="81"/>
      <c r="T54" s="73" t="s">
        <v>177</v>
      </c>
      <c r="AB54" s="84" t="s">
        <v>361</v>
      </c>
    </row>
    <row r="55" spans="4:28" ht="18.75" hidden="1">
      <c r="D55" s="73" t="s">
        <v>447</v>
      </c>
      <c r="E55" s="73" t="s">
        <v>210</v>
      </c>
      <c r="R55" s="81" t="s">
        <v>161</v>
      </c>
      <c r="S55" s="81"/>
      <c r="T55" s="73" t="s">
        <v>178</v>
      </c>
      <c r="AB55" s="84" t="s">
        <v>385</v>
      </c>
    </row>
    <row r="56" spans="4:28" ht="18.75" hidden="1">
      <c r="D56" s="73" t="s">
        <v>448</v>
      </c>
      <c r="E56" s="73" t="s">
        <v>211</v>
      </c>
      <c r="R56" s="81" t="s">
        <v>162</v>
      </c>
      <c r="S56" s="81"/>
      <c r="T56" s="73" t="s">
        <v>179</v>
      </c>
      <c r="X56" s="82"/>
      <c r="AB56" s="84" t="s">
        <v>387</v>
      </c>
    </row>
    <row r="57" spans="4:28" ht="18.75" hidden="1">
      <c r="D57" s="73" t="s">
        <v>449</v>
      </c>
      <c r="E57" s="73" t="s">
        <v>450</v>
      </c>
      <c r="R57" s="81" t="s">
        <v>163</v>
      </c>
      <c r="S57" s="81"/>
      <c r="T57" s="73" t="s">
        <v>180</v>
      </c>
      <c r="X57" s="82"/>
      <c r="AB57" s="84" t="s">
        <v>363</v>
      </c>
    </row>
    <row r="58" spans="4:28" ht="18.75" hidden="1">
      <c r="D58" s="73" t="s">
        <v>451</v>
      </c>
      <c r="E58" s="73" t="s">
        <v>212</v>
      </c>
      <c r="R58" s="81" t="s">
        <v>164</v>
      </c>
      <c r="T58" s="73" t="s">
        <v>181</v>
      </c>
      <c r="X58" s="82"/>
      <c r="AB58" s="84" t="s">
        <v>365</v>
      </c>
    </row>
    <row r="59" spans="4:28" hidden="1">
      <c r="D59" s="73" t="s">
        <v>452</v>
      </c>
      <c r="E59" s="73" t="s">
        <v>213</v>
      </c>
      <c r="R59" s="73" t="s">
        <v>165</v>
      </c>
      <c r="T59" s="73" t="s">
        <v>182</v>
      </c>
      <c r="X59" s="82"/>
      <c r="AB59" s="84" t="s">
        <v>186</v>
      </c>
    </row>
    <row r="60" spans="4:28" hidden="1">
      <c r="D60" s="73" t="s">
        <v>453</v>
      </c>
      <c r="E60" s="73" t="s">
        <v>454</v>
      </c>
      <c r="T60" s="73" t="s">
        <v>183</v>
      </c>
      <c r="X60" s="82"/>
      <c r="AB60" s="84" t="s">
        <v>187</v>
      </c>
    </row>
    <row r="61" spans="4:28" hidden="1">
      <c r="D61" s="73" t="s">
        <v>455</v>
      </c>
      <c r="E61" s="73" t="s">
        <v>456</v>
      </c>
      <c r="T61" s="73" t="s">
        <v>184</v>
      </c>
      <c r="X61" s="82"/>
      <c r="AB61" s="84" t="s">
        <v>188</v>
      </c>
    </row>
    <row r="62" spans="4:28" hidden="1">
      <c r="D62" s="73" t="s">
        <v>457</v>
      </c>
      <c r="E62" s="73" t="s">
        <v>458</v>
      </c>
      <c r="T62" s="73" t="s">
        <v>185</v>
      </c>
      <c r="X62" s="82"/>
      <c r="AB62" s="84" t="s">
        <v>189</v>
      </c>
    </row>
    <row r="63" spans="4:28" hidden="1">
      <c r="D63" s="73" t="s">
        <v>459</v>
      </c>
      <c r="E63" s="73" t="s">
        <v>460</v>
      </c>
      <c r="X63" s="82"/>
      <c r="AB63" s="84" t="s">
        <v>366</v>
      </c>
    </row>
    <row r="64" spans="4:28" hidden="1">
      <c r="D64" s="73" t="s">
        <v>461</v>
      </c>
      <c r="E64" s="73" t="s">
        <v>214</v>
      </c>
      <c r="X64" s="82"/>
    </row>
    <row r="65" spans="4:24" hidden="1">
      <c r="D65" s="73" t="s">
        <v>462</v>
      </c>
      <c r="E65" s="73" t="s">
        <v>463</v>
      </c>
      <c r="X65" s="82"/>
    </row>
    <row r="66" spans="4:24" hidden="1">
      <c r="D66" s="73" t="s">
        <v>464</v>
      </c>
      <c r="E66" s="73" t="s">
        <v>465</v>
      </c>
      <c r="X66" s="82"/>
    </row>
    <row r="67" spans="4:24" hidden="1">
      <c r="D67" s="73" t="s">
        <v>466</v>
      </c>
      <c r="E67" s="73" t="s">
        <v>467</v>
      </c>
      <c r="X67" s="82"/>
    </row>
    <row r="68" spans="4:24" hidden="1">
      <c r="D68" s="73" t="s">
        <v>468</v>
      </c>
      <c r="E68" s="73" t="s">
        <v>469</v>
      </c>
      <c r="X68" s="82"/>
    </row>
    <row r="69" spans="4:24" hidden="1">
      <c r="D69" s="73" t="s">
        <v>470</v>
      </c>
      <c r="E69" s="73" t="s">
        <v>471</v>
      </c>
      <c r="X69" s="83"/>
    </row>
    <row r="70" spans="4:24" hidden="1">
      <c r="D70" s="73" t="s">
        <v>472</v>
      </c>
      <c r="E70" s="73" t="s">
        <v>473</v>
      </c>
      <c r="X70" s="82"/>
    </row>
    <row r="71" spans="4:24" hidden="1">
      <c r="D71" s="73" t="s">
        <v>474</v>
      </c>
      <c r="E71" s="73" t="s">
        <v>475</v>
      </c>
    </row>
    <row r="72" spans="4:24" hidden="1">
      <c r="D72" s="73" t="s">
        <v>476</v>
      </c>
      <c r="E72" s="73" t="s">
        <v>477</v>
      </c>
    </row>
    <row r="73" spans="4:24" hidden="1">
      <c r="D73" s="73" t="s">
        <v>478</v>
      </c>
      <c r="E73" s="73">
        <v>1001</v>
      </c>
    </row>
    <row r="74" spans="4:24" hidden="1">
      <c r="D74" s="73" t="s">
        <v>479</v>
      </c>
      <c r="E74" s="73">
        <v>1002</v>
      </c>
    </row>
    <row r="75" spans="4:24" hidden="1">
      <c r="D75" s="73" t="s">
        <v>480</v>
      </c>
      <c r="E75" s="73">
        <v>1100</v>
      </c>
    </row>
    <row r="76" spans="4:24" hidden="1">
      <c r="D76" s="73" t="s">
        <v>481</v>
      </c>
      <c r="E76" s="73">
        <v>1201</v>
      </c>
    </row>
    <row r="77" spans="4:24" hidden="1">
      <c r="D77" s="73" t="s">
        <v>482</v>
      </c>
      <c r="E77" s="73">
        <v>1202</v>
      </c>
    </row>
    <row r="78" spans="4:24" hidden="1">
      <c r="D78" s="73" t="s">
        <v>483</v>
      </c>
      <c r="E78" s="73">
        <v>1203</v>
      </c>
    </row>
    <row r="79" spans="4:24" hidden="1">
      <c r="D79" s="73" t="s">
        <v>419</v>
      </c>
      <c r="E79" s="73">
        <v>1301</v>
      </c>
    </row>
    <row r="80" spans="4:24" hidden="1">
      <c r="D80" s="73" t="s">
        <v>484</v>
      </c>
      <c r="E80" s="73">
        <v>1302</v>
      </c>
    </row>
    <row r="81" spans="4:5" hidden="1">
      <c r="D81" s="73" t="s">
        <v>485</v>
      </c>
      <c r="E81" s="73">
        <v>1303</v>
      </c>
    </row>
    <row r="82" spans="4:5" hidden="1">
      <c r="D82" s="73" t="s">
        <v>486</v>
      </c>
      <c r="E82" s="73">
        <v>1304</v>
      </c>
    </row>
    <row r="83" spans="4:5" hidden="1">
      <c r="D83" s="73" t="s">
        <v>487</v>
      </c>
      <c r="E83" s="73">
        <v>1338</v>
      </c>
    </row>
    <row r="84" spans="4:5" hidden="1">
      <c r="D84" s="73" t="s">
        <v>488</v>
      </c>
      <c r="E84" s="73">
        <v>1401</v>
      </c>
    </row>
    <row r="85" spans="4:5" hidden="1">
      <c r="D85" s="73" t="s">
        <v>489</v>
      </c>
      <c r="E85" s="73">
        <v>1402</v>
      </c>
    </row>
    <row r="86" spans="4:5" hidden="1">
      <c r="D86" s="73" t="s">
        <v>490</v>
      </c>
      <c r="E86" s="73">
        <v>1403</v>
      </c>
    </row>
    <row r="87" spans="4:5" hidden="1">
      <c r="D87" s="73" t="s">
        <v>491</v>
      </c>
      <c r="E87" s="73">
        <v>1510</v>
      </c>
    </row>
    <row r="88" spans="4:5" hidden="1">
      <c r="D88" s="73" t="s">
        <v>492</v>
      </c>
      <c r="E88" s="73">
        <v>1520</v>
      </c>
    </row>
    <row r="89" spans="4:5" hidden="1">
      <c r="D89" s="73" t="s">
        <v>493</v>
      </c>
      <c r="E89" s="73">
        <v>1530</v>
      </c>
    </row>
    <row r="90" spans="4:5" hidden="1">
      <c r="D90" s="73" t="s">
        <v>468</v>
      </c>
      <c r="E90" s="73">
        <v>1538</v>
      </c>
    </row>
    <row r="91" spans="4:5" hidden="1">
      <c r="D91" s="73" t="s">
        <v>494</v>
      </c>
      <c r="E91" s="73">
        <v>1532</v>
      </c>
    </row>
    <row r="92" spans="4:5" hidden="1">
      <c r="D92" s="73" t="s">
        <v>495</v>
      </c>
      <c r="E92" s="73">
        <v>1003</v>
      </c>
    </row>
    <row r="93" spans="4:5" hidden="1">
      <c r="D93" s="73" t="s">
        <v>496</v>
      </c>
      <c r="E93" s="73">
        <v>1800</v>
      </c>
    </row>
    <row r="94" spans="4:5" hidden="1">
      <c r="D94" s="73" t="s">
        <v>497</v>
      </c>
      <c r="E94" s="73">
        <v>1900</v>
      </c>
    </row>
    <row r="95" spans="4:5" hidden="1">
      <c r="D95" s="73" t="s">
        <v>498</v>
      </c>
      <c r="E95" s="73">
        <v>1600</v>
      </c>
    </row>
    <row r="96" spans="4:5" hidden="1">
      <c r="D96" s="73" t="s">
        <v>499</v>
      </c>
      <c r="E96" s="73" t="s">
        <v>500</v>
      </c>
    </row>
    <row r="97" spans="4:5" hidden="1">
      <c r="D97" s="73" t="s">
        <v>501</v>
      </c>
      <c r="E97" s="73" t="s">
        <v>502</v>
      </c>
    </row>
    <row r="98" spans="4:5" hidden="1">
      <c r="D98" s="73" t="s">
        <v>503</v>
      </c>
      <c r="E98" s="73">
        <v>2000</v>
      </c>
    </row>
    <row r="99" spans="4:5" hidden="1">
      <c r="D99" s="73" t="s">
        <v>504</v>
      </c>
      <c r="E99" s="73">
        <v>9010</v>
      </c>
    </row>
    <row r="100" spans="4:5" hidden="1">
      <c r="D100" s="73" t="s">
        <v>505</v>
      </c>
      <c r="E100" s="73">
        <v>2101</v>
      </c>
    </row>
    <row r="101" spans="4:5" hidden="1">
      <c r="D101" s="73" t="s">
        <v>506</v>
      </c>
      <c r="E101" s="73">
        <v>9020</v>
      </c>
    </row>
    <row r="102" spans="4:5" hidden="1">
      <c r="D102" s="73" t="s">
        <v>507</v>
      </c>
      <c r="E102" s="73">
        <v>9021</v>
      </c>
    </row>
    <row r="103" spans="4:5" hidden="1">
      <c r="D103" s="73" t="s">
        <v>508</v>
      </c>
      <c r="E103" s="73">
        <v>9022</v>
      </c>
    </row>
    <row r="104" spans="4:5" hidden="1">
      <c r="D104" s="73" t="s">
        <v>509</v>
      </c>
      <c r="E104" s="73">
        <v>9030</v>
      </c>
    </row>
    <row r="105" spans="4:5" hidden="1">
      <c r="D105" s="73" t="s">
        <v>510</v>
      </c>
      <c r="E105" s="73">
        <v>9031</v>
      </c>
    </row>
    <row r="106" spans="4:5" hidden="1">
      <c r="D106" s="73" t="s">
        <v>511</v>
      </c>
      <c r="E106" s="73">
        <v>9040</v>
      </c>
    </row>
    <row r="107" spans="4:5" hidden="1">
      <c r="D107" s="73" t="s">
        <v>512</v>
      </c>
      <c r="E107" s="73">
        <v>2102</v>
      </c>
    </row>
    <row r="108" spans="4:5" hidden="1">
      <c r="D108" s="73" t="s">
        <v>513</v>
      </c>
      <c r="E108" s="73" t="s">
        <v>215</v>
      </c>
    </row>
    <row r="109" spans="4:5" hidden="1">
      <c r="D109" s="73" t="s">
        <v>514</v>
      </c>
      <c r="E109" s="73" t="s">
        <v>216</v>
      </c>
    </row>
    <row r="110" spans="4:5" hidden="1">
      <c r="D110" s="73" t="s">
        <v>515</v>
      </c>
      <c r="E110" s="73" t="s">
        <v>217</v>
      </c>
    </row>
    <row r="111" spans="4:5" hidden="1">
      <c r="D111" s="73" t="s">
        <v>516</v>
      </c>
      <c r="E111" s="73">
        <v>8098</v>
      </c>
    </row>
    <row r="112" spans="4:5" hidden="1">
      <c r="D112" s="73" t="s">
        <v>517</v>
      </c>
      <c r="E112" s="73" t="s">
        <v>518</v>
      </c>
    </row>
    <row r="113" spans="4:5" hidden="1">
      <c r="D113" s="73" t="s">
        <v>519</v>
      </c>
      <c r="E113" s="73" t="s">
        <v>218</v>
      </c>
    </row>
    <row r="114" spans="4:5" hidden="1">
      <c r="D114" s="73" t="s">
        <v>520</v>
      </c>
      <c r="E114" s="73" t="s">
        <v>521</v>
      </c>
    </row>
    <row r="115" spans="4:5" hidden="1">
      <c r="D115" s="73" t="s">
        <v>522</v>
      </c>
      <c r="E115" s="73" t="s">
        <v>219</v>
      </c>
    </row>
    <row r="116" spans="4:5" hidden="1">
      <c r="D116" s="73" t="s">
        <v>523</v>
      </c>
      <c r="E116" s="73" t="s">
        <v>220</v>
      </c>
    </row>
    <row r="117" spans="4:5" hidden="1">
      <c r="D117" s="73" t="s">
        <v>524</v>
      </c>
      <c r="E117" s="73" t="s">
        <v>221</v>
      </c>
    </row>
    <row r="118" spans="4:5" hidden="1">
      <c r="D118" s="73" t="s">
        <v>525</v>
      </c>
      <c r="E118" s="73">
        <v>1308</v>
      </c>
    </row>
    <row r="119" spans="4:5" hidden="1">
      <c r="D119" s="73" t="s">
        <v>526</v>
      </c>
      <c r="E119" s="73">
        <v>1409</v>
      </c>
    </row>
    <row r="120" spans="4:5" hidden="1">
      <c r="D120" s="73" t="s">
        <v>527</v>
      </c>
      <c r="E120" s="73">
        <v>1609</v>
      </c>
    </row>
    <row r="121" spans="4:5" hidden="1">
      <c r="D121" s="73" t="s">
        <v>528</v>
      </c>
      <c r="E121" s="73">
        <v>2103</v>
      </c>
    </row>
    <row r="122" spans="4:5" hidden="1">
      <c r="D122" s="73" t="s">
        <v>529</v>
      </c>
      <c r="E122" s="73">
        <v>9050</v>
      </c>
    </row>
  </sheetData>
  <sheetProtection algorithmName="SHA-512" hashValue="szH2OXOI54wO4o0n7rOsUUkOICO8ZUHgG0cr8AreunGKya7z92ZeQOPgeliRAndDEXUv7SatkScFh7oT/DZAHQ==" saltValue="R9U6YwMz7w9uFZcMr2Yd4A==" spinCount="100000" sheet="1" objects="1" scenarios="1"/>
  <mergeCells count="55">
    <mergeCell ref="W19:Y19"/>
    <mergeCell ref="R8:V8"/>
    <mergeCell ref="R9:V9"/>
    <mergeCell ref="AB27:AC27"/>
    <mergeCell ref="C26:G26"/>
    <mergeCell ref="I26:P26"/>
    <mergeCell ref="R26:AC26"/>
    <mergeCell ref="C27:C28"/>
    <mergeCell ref="D27:D28"/>
    <mergeCell ref="E27:E28"/>
    <mergeCell ref="F27:G27"/>
    <mergeCell ref="I27:L27"/>
    <mergeCell ref="M27:N27"/>
    <mergeCell ref="O27:P27"/>
    <mergeCell ref="R27:S27"/>
    <mergeCell ref="T27:W27"/>
    <mergeCell ref="R20:V20"/>
    <mergeCell ref="Y27:Z27"/>
    <mergeCell ref="AA27:AA28"/>
    <mergeCell ref="D29:E29"/>
    <mergeCell ref="F29:G29"/>
    <mergeCell ref="I29:K29"/>
    <mergeCell ref="O29:P29"/>
    <mergeCell ref="T29:V29"/>
    <mergeCell ref="W23:Y23"/>
    <mergeCell ref="W24:Y24"/>
    <mergeCell ref="R23:V23"/>
    <mergeCell ref="R24:V24"/>
    <mergeCell ref="X27:X28"/>
    <mergeCell ref="W13:Y13"/>
    <mergeCell ref="R10:V10"/>
    <mergeCell ref="R11:V11"/>
    <mergeCell ref="R12:V12"/>
    <mergeCell ref="R13:V13"/>
    <mergeCell ref="W8:Y8"/>
    <mergeCell ref="W9:Y9"/>
    <mergeCell ref="W10:Y10"/>
    <mergeCell ref="W11:Y11"/>
    <mergeCell ref="W12:Y12"/>
    <mergeCell ref="R14:V14"/>
    <mergeCell ref="W20:Y20"/>
    <mergeCell ref="W21:Y21"/>
    <mergeCell ref="W22:Y22"/>
    <mergeCell ref="W14:Y14"/>
    <mergeCell ref="W15:Y15"/>
    <mergeCell ref="W16:Y16"/>
    <mergeCell ref="W17:Y17"/>
    <mergeCell ref="W18:Y18"/>
    <mergeCell ref="R21:V21"/>
    <mergeCell ref="R22:V22"/>
    <mergeCell ref="R15:V15"/>
    <mergeCell ref="R16:V16"/>
    <mergeCell ref="R17:V17"/>
    <mergeCell ref="R18:V18"/>
    <mergeCell ref="R19:V19"/>
  </mergeCells>
  <phoneticPr fontId="1"/>
  <conditionalFormatting sqref="S30:AA41">
    <cfRule type="expression" dxfId="35" priority="60">
      <formula>$R30=$R$58</formula>
    </cfRule>
  </conditionalFormatting>
  <conditionalFormatting sqref="T30:AA41">
    <cfRule type="expression" dxfId="34" priority="61">
      <formula>OR($R30=$R$54,$R30=$R$55,$R30=$R$56)</formula>
    </cfRule>
    <cfRule type="expression" dxfId="33" priority="62">
      <formula>OR($R30=$R$45,$R30=$R$46)</formula>
    </cfRule>
    <cfRule type="expression" dxfId="32" priority="63">
      <formula>$R30=$R$53</formula>
    </cfRule>
    <cfRule type="expression" dxfId="31" priority="64">
      <formula>$R30=$R$52</formula>
    </cfRule>
  </conditionalFormatting>
  <conditionalFormatting sqref="X30:Z41 AB30:AC41">
    <cfRule type="expression" dxfId="30" priority="65">
      <formula>$R30=$R$50</formula>
    </cfRule>
  </conditionalFormatting>
  <conditionalFormatting sqref="X30:Z41">
    <cfRule type="expression" dxfId="29" priority="57">
      <formula>OR($R30=$R$43,$R30=$R$44)</formula>
    </cfRule>
    <cfRule type="expression" dxfId="28" priority="58">
      <formula>$R30=$R$51</formula>
    </cfRule>
    <cfRule type="expression" dxfId="27" priority="59">
      <formula>$R30=$R$47</formula>
    </cfRule>
  </conditionalFormatting>
  <conditionalFormatting sqref="AB30:AC41">
    <cfRule type="expression" dxfId="26" priority="55">
      <formula>$AA30=$AA$43</formula>
    </cfRule>
    <cfRule type="expression" dxfId="25" priority="56">
      <formula>$R30=$R$48</formula>
    </cfRule>
  </conditionalFormatting>
  <dataValidations count="9">
    <dataValidation type="list" allowBlank="1" showInputMessage="1" showErrorMessage="1" sqref="R30:R41" xr:uid="{00000000-0002-0000-0300-000000000000}">
      <formula1>$R$42:$R$58</formula1>
    </dataValidation>
    <dataValidation type="list" allowBlank="1" showInputMessage="1" showErrorMessage="1" sqref="S39:S41" xr:uid="{00000000-0002-0000-0300-000001000000}">
      <formula1>$R$47:$R$58</formula1>
    </dataValidation>
    <dataValidation type="list" allowBlank="1" showInputMessage="1" showErrorMessage="1" sqref="N39:N41 AB39:AB41" xr:uid="{00000000-0002-0000-0300-000002000000}">
      <formula1>$AB$42:$AB$63</formula1>
    </dataValidation>
    <dataValidation type="list" allowBlank="1" showInputMessage="1" showErrorMessage="1" sqref="AA30:AA41" xr:uid="{00000000-0002-0000-0300-000003000000}">
      <formula1>$AA$42:$AA$44</formula1>
    </dataValidation>
    <dataValidation type="list" allowBlank="1" showInputMessage="1" showErrorMessage="1" sqref="I30:K41 T30:V41" xr:uid="{00000000-0002-0000-0300-000004000000}">
      <formula1>$T$42:$T$62</formula1>
    </dataValidation>
    <dataValidation type="list" allowBlank="1" showInputMessage="1" sqref="G30:G41 P30:P41" xr:uid="{00000000-0002-0000-0300-000005000000}">
      <formula1>$G$43:$G$45</formula1>
    </dataValidation>
    <dataValidation type="list" allowBlank="1" showInputMessage="1" showErrorMessage="1" sqref="M30:M41 D30:D41" xr:uid="{00000000-0002-0000-0300-000006000000}">
      <formula1>$D$42:$D$73</formula1>
    </dataValidation>
    <dataValidation type="list" allowBlank="1" showInputMessage="1" sqref="E30:E41" xr:uid="{00000000-0002-0000-0300-000007000000}">
      <formula1>$E$43:$E$73</formula1>
    </dataValidation>
    <dataValidation type="list" allowBlank="1" showInputMessage="1" showErrorMessage="1" prompt="※プラチックを再生利用した場合は、R30及びR31、R140は選択しないでください。_x000a_※プラチック以外を再生利用した場合は、R80～R83は選択しないでください。" sqref="N30:N38 AB30:AB38" xr:uid="{00000000-0002-0000-0300-000008000000}">
      <formula1>$AB$42:$AB$63</formula1>
    </dataValidation>
  </dataValidations>
  <hyperlinks>
    <hyperlink ref="AA29" location="選択リスト５" display="選択リスト５から該当するものを選んでください。" xr:uid="{00000000-0004-0000-0300-000000000000}"/>
    <hyperlink ref="AB29" location="選択リスト３" display="選択リスト３から該当するものを選んでください。" xr:uid="{00000000-0004-0000-0300-000001000000}"/>
    <hyperlink ref="T29:V29" location="選択リスト２" display="選択リスト２から該当するものを選んでください。" xr:uid="{00000000-0004-0000-0300-000002000000}"/>
    <hyperlink ref="R29" location="選択リスト４" display="選択リスト４から該当するものを選んでください。" xr:uid="{00000000-0004-0000-0300-000003000000}"/>
    <hyperlink ref="M29" location="選択リスト１!A1" display="選択リスト１から該当するものを選んでください。" xr:uid="{00000000-0004-0000-0300-000004000000}"/>
    <hyperlink ref="N29" location="選択リスト３" display="選択リスト３から該当するものを選んでください。" xr:uid="{00000000-0004-0000-0300-000005000000}"/>
    <hyperlink ref="I29:K29" location="選択リスト２" display="選択リスト２から該当するものを選んでください。" xr:uid="{00000000-0004-0000-0300-000006000000}"/>
  </hyperlinks>
  <pageMargins left="0.70866141732283472" right="0.70866141732283472" top="0.74803149606299213" bottom="0.74803149606299213" header="0.31496062992125984" footer="0.31496062992125984"/>
  <pageSetup paperSize="8" scale="51" fitToHeight="0" orientation="landscape" r:id="rId1"/>
  <colBreaks count="1" manualBreakCount="1">
    <brk id="29" max="2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B1:G83"/>
  <sheetViews>
    <sheetView view="pageBreakPreview" zoomScaleNormal="100" zoomScaleSheetLayoutView="100" workbookViewId="0"/>
  </sheetViews>
  <sheetFormatPr defaultColWidth="8.125" defaultRowHeight="12"/>
  <cols>
    <col min="1" max="1" width="0.25" style="104" customWidth="1"/>
    <col min="2" max="2" width="4.75" style="104" bestFit="1" customWidth="1"/>
    <col min="3" max="3" width="3.75" style="104" customWidth="1"/>
    <col min="4" max="4" width="5.375" style="104" customWidth="1"/>
    <col min="5" max="5" width="11.75" style="104" customWidth="1"/>
    <col min="6" max="6" width="6.75" style="104" customWidth="1"/>
    <col min="7" max="7" width="58.625" style="104" customWidth="1"/>
    <col min="8" max="8" width="1" style="104" customWidth="1"/>
    <col min="9" max="256" width="8.125" style="104"/>
    <col min="257" max="257" width="0.25" style="104" customWidth="1"/>
    <col min="258" max="258" width="4.75" style="104" bestFit="1" customWidth="1"/>
    <col min="259" max="259" width="3.75" style="104" customWidth="1"/>
    <col min="260" max="260" width="5.375" style="104" customWidth="1"/>
    <col min="261" max="261" width="11.75" style="104" customWidth="1"/>
    <col min="262" max="262" width="6.75" style="104" customWidth="1"/>
    <col min="263" max="263" width="58.625" style="104" customWidth="1"/>
    <col min="264" max="264" width="1" style="104" customWidth="1"/>
    <col min="265" max="512" width="8.125" style="104"/>
    <col min="513" max="513" width="0.25" style="104" customWidth="1"/>
    <col min="514" max="514" width="4.75" style="104" bestFit="1" customWidth="1"/>
    <col min="515" max="515" width="3.75" style="104" customWidth="1"/>
    <col min="516" max="516" width="5.375" style="104" customWidth="1"/>
    <col min="517" max="517" width="11.75" style="104" customWidth="1"/>
    <col min="518" max="518" width="6.75" style="104" customWidth="1"/>
    <col min="519" max="519" width="58.625" style="104" customWidth="1"/>
    <col min="520" max="520" width="1" style="104" customWidth="1"/>
    <col min="521" max="768" width="8.125" style="104"/>
    <col min="769" max="769" width="0.25" style="104" customWidth="1"/>
    <col min="770" max="770" width="4.75" style="104" bestFit="1" customWidth="1"/>
    <col min="771" max="771" width="3.75" style="104" customWidth="1"/>
    <col min="772" max="772" width="5.375" style="104" customWidth="1"/>
    <col min="773" max="773" width="11.75" style="104" customWidth="1"/>
    <col min="774" max="774" width="6.75" style="104" customWidth="1"/>
    <col min="775" max="775" width="58.625" style="104" customWidth="1"/>
    <col min="776" max="776" width="1" style="104" customWidth="1"/>
    <col min="777" max="1024" width="8.125" style="104"/>
    <col min="1025" max="1025" width="0.25" style="104" customWidth="1"/>
    <col min="1026" max="1026" width="4.75" style="104" bestFit="1" customWidth="1"/>
    <col min="1027" max="1027" width="3.75" style="104" customWidth="1"/>
    <col min="1028" max="1028" width="5.375" style="104" customWidth="1"/>
    <col min="1029" max="1029" width="11.75" style="104" customWidth="1"/>
    <col min="1030" max="1030" width="6.75" style="104" customWidth="1"/>
    <col min="1031" max="1031" width="58.625" style="104" customWidth="1"/>
    <col min="1032" max="1032" width="1" style="104" customWidth="1"/>
    <col min="1033" max="1280" width="8.125" style="104"/>
    <col min="1281" max="1281" width="0.25" style="104" customWidth="1"/>
    <col min="1282" max="1282" width="4.75" style="104" bestFit="1" customWidth="1"/>
    <col min="1283" max="1283" width="3.75" style="104" customWidth="1"/>
    <col min="1284" max="1284" width="5.375" style="104" customWidth="1"/>
    <col min="1285" max="1285" width="11.75" style="104" customWidth="1"/>
    <col min="1286" max="1286" width="6.75" style="104" customWidth="1"/>
    <col min="1287" max="1287" width="58.625" style="104" customWidth="1"/>
    <col min="1288" max="1288" width="1" style="104" customWidth="1"/>
    <col min="1289" max="1536" width="8.125" style="104"/>
    <col min="1537" max="1537" width="0.25" style="104" customWidth="1"/>
    <col min="1538" max="1538" width="4.75" style="104" bestFit="1" customWidth="1"/>
    <col min="1539" max="1539" width="3.75" style="104" customWidth="1"/>
    <col min="1540" max="1540" width="5.375" style="104" customWidth="1"/>
    <col min="1541" max="1541" width="11.75" style="104" customWidth="1"/>
    <col min="1542" max="1542" width="6.75" style="104" customWidth="1"/>
    <col min="1543" max="1543" width="58.625" style="104" customWidth="1"/>
    <col min="1544" max="1544" width="1" style="104" customWidth="1"/>
    <col min="1545" max="1792" width="8.125" style="104"/>
    <col min="1793" max="1793" width="0.25" style="104" customWidth="1"/>
    <col min="1794" max="1794" width="4.75" style="104" bestFit="1" customWidth="1"/>
    <col min="1795" max="1795" width="3.75" style="104" customWidth="1"/>
    <col min="1796" max="1796" width="5.375" style="104" customWidth="1"/>
    <col min="1797" max="1797" width="11.75" style="104" customWidth="1"/>
    <col min="1798" max="1798" width="6.75" style="104" customWidth="1"/>
    <col min="1799" max="1799" width="58.625" style="104" customWidth="1"/>
    <col min="1800" max="1800" width="1" style="104" customWidth="1"/>
    <col min="1801" max="2048" width="8.125" style="104"/>
    <col min="2049" max="2049" width="0.25" style="104" customWidth="1"/>
    <col min="2050" max="2050" width="4.75" style="104" bestFit="1" customWidth="1"/>
    <col min="2051" max="2051" width="3.75" style="104" customWidth="1"/>
    <col min="2052" max="2052" width="5.375" style="104" customWidth="1"/>
    <col min="2053" max="2053" width="11.75" style="104" customWidth="1"/>
    <col min="2054" max="2054" width="6.75" style="104" customWidth="1"/>
    <col min="2055" max="2055" width="58.625" style="104" customWidth="1"/>
    <col min="2056" max="2056" width="1" style="104" customWidth="1"/>
    <col min="2057" max="2304" width="8.125" style="104"/>
    <col min="2305" max="2305" width="0.25" style="104" customWidth="1"/>
    <col min="2306" max="2306" width="4.75" style="104" bestFit="1" customWidth="1"/>
    <col min="2307" max="2307" width="3.75" style="104" customWidth="1"/>
    <col min="2308" max="2308" width="5.375" style="104" customWidth="1"/>
    <col min="2309" max="2309" width="11.75" style="104" customWidth="1"/>
    <col min="2310" max="2310" width="6.75" style="104" customWidth="1"/>
    <col min="2311" max="2311" width="58.625" style="104" customWidth="1"/>
    <col min="2312" max="2312" width="1" style="104" customWidth="1"/>
    <col min="2313" max="2560" width="8.125" style="104"/>
    <col min="2561" max="2561" width="0.25" style="104" customWidth="1"/>
    <col min="2562" max="2562" width="4.75" style="104" bestFit="1" customWidth="1"/>
    <col min="2563" max="2563" width="3.75" style="104" customWidth="1"/>
    <col min="2564" max="2564" width="5.375" style="104" customWidth="1"/>
    <col min="2565" max="2565" width="11.75" style="104" customWidth="1"/>
    <col min="2566" max="2566" width="6.75" style="104" customWidth="1"/>
    <col min="2567" max="2567" width="58.625" style="104" customWidth="1"/>
    <col min="2568" max="2568" width="1" style="104" customWidth="1"/>
    <col min="2569" max="2816" width="8.125" style="104"/>
    <col min="2817" max="2817" width="0.25" style="104" customWidth="1"/>
    <col min="2818" max="2818" width="4.75" style="104" bestFit="1" customWidth="1"/>
    <col min="2819" max="2819" width="3.75" style="104" customWidth="1"/>
    <col min="2820" max="2820" width="5.375" style="104" customWidth="1"/>
    <col min="2821" max="2821" width="11.75" style="104" customWidth="1"/>
    <col min="2822" max="2822" width="6.75" style="104" customWidth="1"/>
    <col min="2823" max="2823" width="58.625" style="104" customWidth="1"/>
    <col min="2824" max="2824" width="1" style="104" customWidth="1"/>
    <col min="2825" max="3072" width="8.125" style="104"/>
    <col min="3073" max="3073" width="0.25" style="104" customWidth="1"/>
    <col min="3074" max="3074" width="4.75" style="104" bestFit="1" customWidth="1"/>
    <col min="3075" max="3075" width="3.75" style="104" customWidth="1"/>
    <col min="3076" max="3076" width="5.375" style="104" customWidth="1"/>
    <col min="3077" max="3077" width="11.75" style="104" customWidth="1"/>
    <col min="3078" max="3078" width="6.75" style="104" customWidth="1"/>
    <col min="3079" max="3079" width="58.625" style="104" customWidth="1"/>
    <col min="3080" max="3080" width="1" style="104" customWidth="1"/>
    <col min="3081" max="3328" width="8.125" style="104"/>
    <col min="3329" max="3329" width="0.25" style="104" customWidth="1"/>
    <col min="3330" max="3330" width="4.75" style="104" bestFit="1" customWidth="1"/>
    <col min="3331" max="3331" width="3.75" style="104" customWidth="1"/>
    <col min="3332" max="3332" width="5.375" style="104" customWidth="1"/>
    <col min="3333" max="3333" width="11.75" style="104" customWidth="1"/>
    <col min="3334" max="3334" width="6.75" style="104" customWidth="1"/>
    <col min="3335" max="3335" width="58.625" style="104" customWidth="1"/>
    <col min="3336" max="3336" width="1" style="104" customWidth="1"/>
    <col min="3337" max="3584" width="8.125" style="104"/>
    <col min="3585" max="3585" width="0.25" style="104" customWidth="1"/>
    <col min="3586" max="3586" width="4.75" style="104" bestFit="1" customWidth="1"/>
    <col min="3587" max="3587" width="3.75" style="104" customWidth="1"/>
    <col min="3588" max="3588" width="5.375" style="104" customWidth="1"/>
    <col min="3589" max="3589" width="11.75" style="104" customWidth="1"/>
    <col min="3590" max="3590" width="6.75" style="104" customWidth="1"/>
    <col min="3591" max="3591" width="58.625" style="104" customWidth="1"/>
    <col min="3592" max="3592" width="1" style="104" customWidth="1"/>
    <col min="3593" max="3840" width="8.125" style="104"/>
    <col min="3841" max="3841" width="0.25" style="104" customWidth="1"/>
    <col min="3842" max="3842" width="4.75" style="104" bestFit="1" customWidth="1"/>
    <col min="3843" max="3843" width="3.75" style="104" customWidth="1"/>
    <col min="3844" max="3844" width="5.375" style="104" customWidth="1"/>
    <col min="3845" max="3845" width="11.75" style="104" customWidth="1"/>
    <col min="3846" max="3846" width="6.75" style="104" customWidth="1"/>
    <col min="3847" max="3847" width="58.625" style="104" customWidth="1"/>
    <col min="3848" max="3848" width="1" style="104" customWidth="1"/>
    <col min="3849" max="4096" width="8.125" style="104"/>
    <col min="4097" max="4097" width="0.25" style="104" customWidth="1"/>
    <col min="4098" max="4098" width="4.75" style="104" bestFit="1" customWidth="1"/>
    <col min="4099" max="4099" width="3.75" style="104" customWidth="1"/>
    <col min="4100" max="4100" width="5.375" style="104" customWidth="1"/>
    <col min="4101" max="4101" width="11.75" style="104" customWidth="1"/>
    <col min="4102" max="4102" width="6.75" style="104" customWidth="1"/>
    <col min="4103" max="4103" width="58.625" style="104" customWidth="1"/>
    <col min="4104" max="4104" width="1" style="104" customWidth="1"/>
    <col min="4105" max="4352" width="8.125" style="104"/>
    <col min="4353" max="4353" width="0.25" style="104" customWidth="1"/>
    <col min="4354" max="4354" width="4.75" style="104" bestFit="1" customWidth="1"/>
    <col min="4355" max="4355" width="3.75" style="104" customWidth="1"/>
    <col min="4356" max="4356" width="5.375" style="104" customWidth="1"/>
    <col min="4357" max="4357" width="11.75" style="104" customWidth="1"/>
    <col min="4358" max="4358" width="6.75" style="104" customWidth="1"/>
    <col min="4359" max="4359" width="58.625" style="104" customWidth="1"/>
    <col min="4360" max="4360" width="1" style="104" customWidth="1"/>
    <col min="4361" max="4608" width="8.125" style="104"/>
    <col min="4609" max="4609" width="0.25" style="104" customWidth="1"/>
    <col min="4610" max="4610" width="4.75" style="104" bestFit="1" customWidth="1"/>
    <col min="4611" max="4611" width="3.75" style="104" customWidth="1"/>
    <col min="4612" max="4612" width="5.375" style="104" customWidth="1"/>
    <col min="4613" max="4613" width="11.75" style="104" customWidth="1"/>
    <col min="4614" max="4614" width="6.75" style="104" customWidth="1"/>
    <col min="4615" max="4615" width="58.625" style="104" customWidth="1"/>
    <col min="4616" max="4616" width="1" style="104" customWidth="1"/>
    <col min="4617" max="4864" width="8.125" style="104"/>
    <col min="4865" max="4865" width="0.25" style="104" customWidth="1"/>
    <col min="4866" max="4866" width="4.75" style="104" bestFit="1" customWidth="1"/>
    <col min="4867" max="4867" width="3.75" style="104" customWidth="1"/>
    <col min="4868" max="4868" width="5.375" style="104" customWidth="1"/>
    <col min="4869" max="4869" width="11.75" style="104" customWidth="1"/>
    <col min="4870" max="4870" width="6.75" style="104" customWidth="1"/>
    <col min="4871" max="4871" width="58.625" style="104" customWidth="1"/>
    <col min="4872" max="4872" width="1" style="104" customWidth="1"/>
    <col min="4873" max="5120" width="8.125" style="104"/>
    <col min="5121" max="5121" width="0.25" style="104" customWidth="1"/>
    <col min="5122" max="5122" width="4.75" style="104" bestFit="1" customWidth="1"/>
    <col min="5123" max="5123" width="3.75" style="104" customWidth="1"/>
    <col min="5124" max="5124" width="5.375" style="104" customWidth="1"/>
    <col min="5125" max="5125" width="11.75" style="104" customWidth="1"/>
    <col min="5126" max="5126" width="6.75" style="104" customWidth="1"/>
    <col min="5127" max="5127" width="58.625" style="104" customWidth="1"/>
    <col min="5128" max="5128" width="1" style="104" customWidth="1"/>
    <col min="5129" max="5376" width="8.125" style="104"/>
    <col min="5377" max="5377" width="0.25" style="104" customWidth="1"/>
    <col min="5378" max="5378" width="4.75" style="104" bestFit="1" customWidth="1"/>
    <col min="5379" max="5379" width="3.75" style="104" customWidth="1"/>
    <col min="5380" max="5380" width="5.375" style="104" customWidth="1"/>
    <col min="5381" max="5381" width="11.75" style="104" customWidth="1"/>
    <col min="5382" max="5382" width="6.75" style="104" customWidth="1"/>
    <col min="5383" max="5383" width="58.625" style="104" customWidth="1"/>
    <col min="5384" max="5384" width="1" style="104" customWidth="1"/>
    <col min="5385" max="5632" width="8.125" style="104"/>
    <col min="5633" max="5633" width="0.25" style="104" customWidth="1"/>
    <col min="5634" max="5634" width="4.75" style="104" bestFit="1" customWidth="1"/>
    <col min="5635" max="5635" width="3.75" style="104" customWidth="1"/>
    <col min="5636" max="5636" width="5.375" style="104" customWidth="1"/>
    <col min="5637" max="5637" width="11.75" style="104" customWidth="1"/>
    <col min="5638" max="5638" width="6.75" style="104" customWidth="1"/>
    <col min="5639" max="5639" width="58.625" style="104" customWidth="1"/>
    <col min="5640" max="5640" width="1" style="104" customWidth="1"/>
    <col min="5641" max="5888" width="8.125" style="104"/>
    <col min="5889" max="5889" width="0.25" style="104" customWidth="1"/>
    <col min="5890" max="5890" width="4.75" style="104" bestFit="1" customWidth="1"/>
    <col min="5891" max="5891" width="3.75" style="104" customWidth="1"/>
    <col min="5892" max="5892" width="5.375" style="104" customWidth="1"/>
    <col min="5893" max="5893" width="11.75" style="104" customWidth="1"/>
    <col min="5894" max="5894" width="6.75" style="104" customWidth="1"/>
    <col min="5895" max="5895" width="58.625" style="104" customWidth="1"/>
    <col min="5896" max="5896" width="1" style="104" customWidth="1"/>
    <col min="5897" max="6144" width="8.125" style="104"/>
    <col min="6145" max="6145" width="0.25" style="104" customWidth="1"/>
    <col min="6146" max="6146" width="4.75" style="104" bestFit="1" customWidth="1"/>
    <col min="6147" max="6147" width="3.75" style="104" customWidth="1"/>
    <col min="6148" max="6148" width="5.375" style="104" customWidth="1"/>
    <col min="6149" max="6149" width="11.75" style="104" customWidth="1"/>
    <col min="6150" max="6150" width="6.75" style="104" customWidth="1"/>
    <col min="6151" max="6151" width="58.625" style="104" customWidth="1"/>
    <col min="6152" max="6152" width="1" style="104" customWidth="1"/>
    <col min="6153" max="6400" width="8.125" style="104"/>
    <col min="6401" max="6401" width="0.25" style="104" customWidth="1"/>
    <col min="6402" max="6402" width="4.75" style="104" bestFit="1" customWidth="1"/>
    <col min="6403" max="6403" width="3.75" style="104" customWidth="1"/>
    <col min="6404" max="6404" width="5.375" style="104" customWidth="1"/>
    <col min="6405" max="6405" width="11.75" style="104" customWidth="1"/>
    <col min="6406" max="6406" width="6.75" style="104" customWidth="1"/>
    <col min="6407" max="6407" width="58.625" style="104" customWidth="1"/>
    <col min="6408" max="6408" width="1" style="104" customWidth="1"/>
    <col min="6409" max="6656" width="8.125" style="104"/>
    <col min="6657" max="6657" width="0.25" style="104" customWidth="1"/>
    <col min="6658" max="6658" width="4.75" style="104" bestFit="1" customWidth="1"/>
    <col min="6659" max="6659" width="3.75" style="104" customWidth="1"/>
    <col min="6660" max="6660" width="5.375" style="104" customWidth="1"/>
    <col min="6661" max="6661" width="11.75" style="104" customWidth="1"/>
    <col min="6662" max="6662" width="6.75" style="104" customWidth="1"/>
    <col min="6663" max="6663" width="58.625" style="104" customWidth="1"/>
    <col min="6664" max="6664" width="1" style="104" customWidth="1"/>
    <col min="6665" max="6912" width="8.125" style="104"/>
    <col min="6913" max="6913" width="0.25" style="104" customWidth="1"/>
    <col min="6914" max="6914" width="4.75" style="104" bestFit="1" customWidth="1"/>
    <col min="6915" max="6915" width="3.75" style="104" customWidth="1"/>
    <col min="6916" max="6916" width="5.375" style="104" customWidth="1"/>
    <col min="6917" max="6917" width="11.75" style="104" customWidth="1"/>
    <col min="6918" max="6918" width="6.75" style="104" customWidth="1"/>
    <col min="6919" max="6919" width="58.625" style="104" customWidth="1"/>
    <col min="6920" max="6920" width="1" style="104" customWidth="1"/>
    <col min="6921" max="7168" width="8.125" style="104"/>
    <col min="7169" max="7169" width="0.25" style="104" customWidth="1"/>
    <col min="7170" max="7170" width="4.75" style="104" bestFit="1" customWidth="1"/>
    <col min="7171" max="7171" width="3.75" style="104" customWidth="1"/>
    <col min="7172" max="7172" width="5.375" style="104" customWidth="1"/>
    <col min="7173" max="7173" width="11.75" style="104" customWidth="1"/>
    <col min="7174" max="7174" width="6.75" style="104" customWidth="1"/>
    <col min="7175" max="7175" width="58.625" style="104" customWidth="1"/>
    <col min="7176" max="7176" width="1" style="104" customWidth="1"/>
    <col min="7177" max="7424" width="8.125" style="104"/>
    <col min="7425" max="7425" width="0.25" style="104" customWidth="1"/>
    <col min="7426" max="7426" width="4.75" style="104" bestFit="1" customWidth="1"/>
    <col min="7427" max="7427" width="3.75" style="104" customWidth="1"/>
    <col min="7428" max="7428" width="5.375" style="104" customWidth="1"/>
    <col min="7429" max="7429" width="11.75" style="104" customWidth="1"/>
    <col min="7430" max="7430" width="6.75" style="104" customWidth="1"/>
    <col min="7431" max="7431" width="58.625" style="104" customWidth="1"/>
    <col min="7432" max="7432" width="1" style="104" customWidth="1"/>
    <col min="7433" max="7680" width="8.125" style="104"/>
    <col min="7681" max="7681" width="0.25" style="104" customWidth="1"/>
    <col min="7682" max="7682" width="4.75" style="104" bestFit="1" customWidth="1"/>
    <col min="7683" max="7683" width="3.75" style="104" customWidth="1"/>
    <col min="7684" max="7684" width="5.375" style="104" customWidth="1"/>
    <col min="7685" max="7685" width="11.75" style="104" customWidth="1"/>
    <col min="7686" max="7686" width="6.75" style="104" customWidth="1"/>
    <col min="7687" max="7687" width="58.625" style="104" customWidth="1"/>
    <col min="7688" max="7688" width="1" style="104" customWidth="1"/>
    <col min="7689" max="7936" width="8.125" style="104"/>
    <col min="7937" max="7937" width="0.25" style="104" customWidth="1"/>
    <col min="7938" max="7938" width="4.75" style="104" bestFit="1" customWidth="1"/>
    <col min="7939" max="7939" width="3.75" style="104" customWidth="1"/>
    <col min="7940" max="7940" width="5.375" style="104" customWidth="1"/>
    <col min="7941" max="7941" width="11.75" style="104" customWidth="1"/>
    <col min="7942" max="7942" width="6.75" style="104" customWidth="1"/>
    <col min="7943" max="7943" width="58.625" style="104" customWidth="1"/>
    <col min="7944" max="7944" width="1" style="104" customWidth="1"/>
    <col min="7945" max="8192" width="8.125" style="104"/>
    <col min="8193" max="8193" width="0.25" style="104" customWidth="1"/>
    <col min="8194" max="8194" width="4.75" style="104" bestFit="1" customWidth="1"/>
    <col min="8195" max="8195" width="3.75" style="104" customWidth="1"/>
    <col min="8196" max="8196" width="5.375" style="104" customWidth="1"/>
    <col min="8197" max="8197" width="11.75" style="104" customWidth="1"/>
    <col min="8198" max="8198" width="6.75" style="104" customWidth="1"/>
    <col min="8199" max="8199" width="58.625" style="104" customWidth="1"/>
    <col min="8200" max="8200" width="1" style="104" customWidth="1"/>
    <col min="8201" max="8448" width="8.125" style="104"/>
    <col min="8449" max="8449" width="0.25" style="104" customWidth="1"/>
    <col min="8450" max="8450" width="4.75" style="104" bestFit="1" customWidth="1"/>
    <col min="8451" max="8451" width="3.75" style="104" customWidth="1"/>
    <col min="8452" max="8452" width="5.375" style="104" customWidth="1"/>
    <col min="8453" max="8453" width="11.75" style="104" customWidth="1"/>
    <col min="8454" max="8454" width="6.75" style="104" customWidth="1"/>
    <col min="8455" max="8455" width="58.625" style="104" customWidth="1"/>
    <col min="8456" max="8456" width="1" style="104" customWidth="1"/>
    <col min="8457" max="8704" width="8.125" style="104"/>
    <col min="8705" max="8705" width="0.25" style="104" customWidth="1"/>
    <col min="8706" max="8706" width="4.75" style="104" bestFit="1" customWidth="1"/>
    <col min="8707" max="8707" width="3.75" style="104" customWidth="1"/>
    <col min="8708" max="8708" width="5.375" style="104" customWidth="1"/>
    <col min="8709" max="8709" width="11.75" style="104" customWidth="1"/>
    <col min="8710" max="8710" width="6.75" style="104" customWidth="1"/>
    <col min="8711" max="8711" width="58.625" style="104" customWidth="1"/>
    <col min="8712" max="8712" width="1" style="104" customWidth="1"/>
    <col min="8713" max="8960" width="8.125" style="104"/>
    <col min="8961" max="8961" width="0.25" style="104" customWidth="1"/>
    <col min="8962" max="8962" width="4.75" style="104" bestFit="1" customWidth="1"/>
    <col min="8963" max="8963" width="3.75" style="104" customWidth="1"/>
    <col min="8964" max="8964" width="5.375" style="104" customWidth="1"/>
    <col min="8965" max="8965" width="11.75" style="104" customWidth="1"/>
    <col min="8966" max="8966" width="6.75" style="104" customWidth="1"/>
    <col min="8967" max="8967" width="58.625" style="104" customWidth="1"/>
    <col min="8968" max="8968" width="1" style="104" customWidth="1"/>
    <col min="8969" max="9216" width="8.125" style="104"/>
    <col min="9217" max="9217" width="0.25" style="104" customWidth="1"/>
    <col min="9218" max="9218" width="4.75" style="104" bestFit="1" customWidth="1"/>
    <col min="9219" max="9219" width="3.75" style="104" customWidth="1"/>
    <col min="9220" max="9220" width="5.375" style="104" customWidth="1"/>
    <col min="9221" max="9221" width="11.75" style="104" customWidth="1"/>
    <col min="9222" max="9222" width="6.75" style="104" customWidth="1"/>
    <col min="9223" max="9223" width="58.625" style="104" customWidth="1"/>
    <col min="9224" max="9224" width="1" style="104" customWidth="1"/>
    <col min="9225" max="9472" width="8.125" style="104"/>
    <col min="9473" max="9473" width="0.25" style="104" customWidth="1"/>
    <col min="9474" max="9474" width="4.75" style="104" bestFit="1" customWidth="1"/>
    <col min="9475" max="9475" width="3.75" style="104" customWidth="1"/>
    <col min="9476" max="9476" width="5.375" style="104" customWidth="1"/>
    <col min="9477" max="9477" width="11.75" style="104" customWidth="1"/>
    <col min="9478" max="9478" width="6.75" style="104" customWidth="1"/>
    <col min="9479" max="9479" width="58.625" style="104" customWidth="1"/>
    <col min="9480" max="9480" width="1" style="104" customWidth="1"/>
    <col min="9481" max="9728" width="8.125" style="104"/>
    <col min="9729" max="9729" width="0.25" style="104" customWidth="1"/>
    <col min="9730" max="9730" width="4.75" style="104" bestFit="1" customWidth="1"/>
    <col min="9731" max="9731" width="3.75" style="104" customWidth="1"/>
    <col min="9732" max="9732" width="5.375" style="104" customWidth="1"/>
    <col min="9733" max="9733" width="11.75" style="104" customWidth="1"/>
    <col min="9734" max="9734" width="6.75" style="104" customWidth="1"/>
    <col min="9735" max="9735" width="58.625" style="104" customWidth="1"/>
    <col min="9736" max="9736" width="1" style="104" customWidth="1"/>
    <col min="9737" max="9984" width="8.125" style="104"/>
    <col min="9985" max="9985" width="0.25" style="104" customWidth="1"/>
    <col min="9986" max="9986" width="4.75" style="104" bestFit="1" customWidth="1"/>
    <col min="9987" max="9987" width="3.75" style="104" customWidth="1"/>
    <col min="9988" max="9988" width="5.375" style="104" customWidth="1"/>
    <col min="9989" max="9989" width="11.75" style="104" customWidth="1"/>
    <col min="9990" max="9990" width="6.75" style="104" customWidth="1"/>
    <col min="9991" max="9991" width="58.625" style="104" customWidth="1"/>
    <col min="9992" max="9992" width="1" style="104" customWidth="1"/>
    <col min="9993" max="10240" width="8.125" style="104"/>
    <col min="10241" max="10241" width="0.25" style="104" customWidth="1"/>
    <col min="10242" max="10242" width="4.75" style="104" bestFit="1" customWidth="1"/>
    <col min="10243" max="10243" width="3.75" style="104" customWidth="1"/>
    <col min="10244" max="10244" width="5.375" style="104" customWidth="1"/>
    <col min="10245" max="10245" width="11.75" style="104" customWidth="1"/>
    <col min="10246" max="10246" width="6.75" style="104" customWidth="1"/>
    <col min="10247" max="10247" width="58.625" style="104" customWidth="1"/>
    <col min="10248" max="10248" width="1" style="104" customWidth="1"/>
    <col min="10249" max="10496" width="8.125" style="104"/>
    <col min="10497" max="10497" width="0.25" style="104" customWidth="1"/>
    <col min="10498" max="10498" width="4.75" style="104" bestFit="1" customWidth="1"/>
    <col min="10499" max="10499" width="3.75" style="104" customWidth="1"/>
    <col min="10500" max="10500" width="5.375" style="104" customWidth="1"/>
    <col min="10501" max="10501" width="11.75" style="104" customWidth="1"/>
    <col min="10502" max="10502" width="6.75" style="104" customWidth="1"/>
    <col min="10503" max="10503" width="58.625" style="104" customWidth="1"/>
    <col min="10504" max="10504" width="1" style="104" customWidth="1"/>
    <col min="10505" max="10752" width="8.125" style="104"/>
    <col min="10753" max="10753" width="0.25" style="104" customWidth="1"/>
    <col min="10754" max="10754" width="4.75" style="104" bestFit="1" customWidth="1"/>
    <col min="10755" max="10755" width="3.75" style="104" customWidth="1"/>
    <col min="10756" max="10756" width="5.375" style="104" customWidth="1"/>
    <col min="10757" max="10757" width="11.75" style="104" customWidth="1"/>
    <col min="10758" max="10758" width="6.75" style="104" customWidth="1"/>
    <col min="10759" max="10759" width="58.625" style="104" customWidth="1"/>
    <col min="10760" max="10760" width="1" style="104" customWidth="1"/>
    <col min="10761" max="11008" width="8.125" style="104"/>
    <col min="11009" max="11009" width="0.25" style="104" customWidth="1"/>
    <col min="11010" max="11010" width="4.75" style="104" bestFit="1" customWidth="1"/>
    <col min="11011" max="11011" width="3.75" style="104" customWidth="1"/>
    <col min="11012" max="11012" width="5.375" style="104" customWidth="1"/>
    <col min="11013" max="11013" width="11.75" style="104" customWidth="1"/>
    <col min="11014" max="11014" width="6.75" style="104" customWidth="1"/>
    <col min="11015" max="11015" width="58.625" style="104" customWidth="1"/>
    <col min="11016" max="11016" width="1" style="104" customWidth="1"/>
    <col min="11017" max="11264" width="8.125" style="104"/>
    <col min="11265" max="11265" width="0.25" style="104" customWidth="1"/>
    <col min="11266" max="11266" width="4.75" style="104" bestFit="1" customWidth="1"/>
    <col min="11267" max="11267" width="3.75" style="104" customWidth="1"/>
    <col min="11268" max="11268" width="5.375" style="104" customWidth="1"/>
    <col min="11269" max="11269" width="11.75" style="104" customWidth="1"/>
    <col min="11270" max="11270" width="6.75" style="104" customWidth="1"/>
    <col min="11271" max="11271" width="58.625" style="104" customWidth="1"/>
    <col min="11272" max="11272" width="1" style="104" customWidth="1"/>
    <col min="11273" max="11520" width="8.125" style="104"/>
    <col min="11521" max="11521" width="0.25" style="104" customWidth="1"/>
    <col min="11522" max="11522" width="4.75" style="104" bestFit="1" customWidth="1"/>
    <col min="11523" max="11523" width="3.75" style="104" customWidth="1"/>
    <col min="11524" max="11524" width="5.375" style="104" customWidth="1"/>
    <col min="11525" max="11525" width="11.75" style="104" customWidth="1"/>
    <col min="11526" max="11526" width="6.75" style="104" customWidth="1"/>
    <col min="11527" max="11527" width="58.625" style="104" customWidth="1"/>
    <col min="11528" max="11528" width="1" style="104" customWidth="1"/>
    <col min="11529" max="11776" width="8.125" style="104"/>
    <col min="11777" max="11777" width="0.25" style="104" customWidth="1"/>
    <col min="11778" max="11778" width="4.75" style="104" bestFit="1" customWidth="1"/>
    <col min="11779" max="11779" width="3.75" style="104" customWidth="1"/>
    <col min="11780" max="11780" width="5.375" style="104" customWidth="1"/>
    <col min="11781" max="11781" width="11.75" style="104" customWidth="1"/>
    <col min="11782" max="11782" width="6.75" style="104" customWidth="1"/>
    <col min="11783" max="11783" width="58.625" style="104" customWidth="1"/>
    <col min="11784" max="11784" width="1" style="104" customWidth="1"/>
    <col min="11785" max="12032" width="8.125" style="104"/>
    <col min="12033" max="12033" width="0.25" style="104" customWidth="1"/>
    <col min="12034" max="12034" width="4.75" style="104" bestFit="1" customWidth="1"/>
    <col min="12035" max="12035" width="3.75" style="104" customWidth="1"/>
    <col min="12036" max="12036" width="5.375" style="104" customWidth="1"/>
    <col min="12037" max="12037" width="11.75" style="104" customWidth="1"/>
    <col min="12038" max="12038" width="6.75" style="104" customWidth="1"/>
    <col min="12039" max="12039" width="58.625" style="104" customWidth="1"/>
    <col min="12040" max="12040" width="1" style="104" customWidth="1"/>
    <col min="12041" max="12288" width="8.125" style="104"/>
    <col min="12289" max="12289" width="0.25" style="104" customWidth="1"/>
    <col min="12290" max="12290" width="4.75" style="104" bestFit="1" customWidth="1"/>
    <col min="12291" max="12291" width="3.75" style="104" customWidth="1"/>
    <col min="12292" max="12292" width="5.375" style="104" customWidth="1"/>
    <col min="12293" max="12293" width="11.75" style="104" customWidth="1"/>
    <col min="12294" max="12294" width="6.75" style="104" customWidth="1"/>
    <col min="12295" max="12295" width="58.625" style="104" customWidth="1"/>
    <col min="12296" max="12296" width="1" style="104" customWidth="1"/>
    <col min="12297" max="12544" width="8.125" style="104"/>
    <col min="12545" max="12545" width="0.25" style="104" customWidth="1"/>
    <col min="12546" max="12546" width="4.75" style="104" bestFit="1" customWidth="1"/>
    <col min="12547" max="12547" width="3.75" style="104" customWidth="1"/>
    <col min="12548" max="12548" width="5.375" style="104" customWidth="1"/>
    <col min="12549" max="12549" width="11.75" style="104" customWidth="1"/>
    <col min="12550" max="12550" width="6.75" style="104" customWidth="1"/>
    <col min="12551" max="12551" width="58.625" style="104" customWidth="1"/>
    <col min="12552" max="12552" width="1" style="104" customWidth="1"/>
    <col min="12553" max="12800" width="8.125" style="104"/>
    <col min="12801" max="12801" width="0.25" style="104" customWidth="1"/>
    <col min="12802" max="12802" width="4.75" style="104" bestFit="1" customWidth="1"/>
    <col min="12803" max="12803" width="3.75" style="104" customWidth="1"/>
    <col min="12804" max="12804" width="5.375" style="104" customWidth="1"/>
    <col min="12805" max="12805" width="11.75" style="104" customWidth="1"/>
    <col min="12806" max="12806" width="6.75" style="104" customWidth="1"/>
    <col min="12807" max="12807" width="58.625" style="104" customWidth="1"/>
    <col min="12808" max="12808" width="1" style="104" customWidth="1"/>
    <col min="12809" max="13056" width="8.125" style="104"/>
    <col min="13057" max="13057" width="0.25" style="104" customWidth="1"/>
    <col min="13058" max="13058" width="4.75" style="104" bestFit="1" customWidth="1"/>
    <col min="13059" max="13059" width="3.75" style="104" customWidth="1"/>
    <col min="13060" max="13060" width="5.375" style="104" customWidth="1"/>
    <col min="13061" max="13061" width="11.75" style="104" customWidth="1"/>
    <col min="13062" max="13062" width="6.75" style="104" customWidth="1"/>
    <col min="13063" max="13063" width="58.625" style="104" customWidth="1"/>
    <col min="13064" max="13064" width="1" style="104" customWidth="1"/>
    <col min="13065" max="13312" width="8.125" style="104"/>
    <col min="13313" max="13313" width="0.25" style="104" customWidth="1"/>
    <col min="13314" max="13314" width="4.75" style="104" bestFit="1" customWidth="1"/>
    <col min="13315" max="13315" width="3.75" style="104" customWidth="1"/>
    <col min="13316" max="13316" width="5.375" style="104" customWidth="1"/>
    <col min="13317" max="13317" width="11.75" style="104" customWidth="1"/>
    <col min="13318" max="13318" width="6.75" style="104" customWidth="1"/>
    <col min="13319" max="13319" width="58.625" style="104" customWidth="1"/>
    <col min="13320" max="13320" width="1" style="104" customWidth="1"/>
    <col min="13321" max="13568" width="8.125" style="104"/>
    <col min="13569" max="13569" width="0.25" style="104" customWidth="1"/>
    <col min="13570" max="13570" width="4.75" style="104" bestFit="1" customWidth="1"/>
    <col min="13571" max="13571" width="3.75" style="104" customWidth="1"/>
    <col min="13572" max="13572" width="5.375" style="104" customWidth="1"/>
    <col min="13573" max="13573" width="11.75" style="104" customWidth="1"/>
    <col min="13574" max="13574" width="6.75" style="104" customWidth="1"/>
    <col min="13575" max="13575" width="58.625" style="104" customWidth="1"/>
    <col min="13576" max="13576" width="1" style="104" customWidth="1"/>
    <col min="13577" max="13824" width="8.125" style="104"/>
    <col min="13825" max="13825" width="0.25" style="104" customWidth="1"/>
    <col min="13826" max="13826" width="4.75" style="104" bestFit="1" customWidth="1"/>
    <col min="13827" max="13827" width="3.75" style="104" customWidth="1"/>
    <col min="13828" max="13828" width="5.375" style="104" customWidth="1"/>
    <col min="13829" max="13829" width="11.75" style="104" customWidth="1"/>
    <col min="13830" max="13830" width="6.75" style="104" customWidth="1"/>
    <col min="13831" max="13831" width="58.625" style="104" customWidth="1"/>
    <col min="13832" max="13832" width="1" style="104" customWidth="1"/>
    <col min="13833" max="14080" width="8.125" style="104"/>
    <col min="14081" max="14081" width="0.25" style="104" customWidth="1"/>
    <col min="14082" max="14082" width="4.75" style="104" bestFit="1" customWidth="1"/>
    <col min="14083" max="14083" width="3.75" style="104" customWidth="1"/>
    <col min="14084" max="14084" width="5.375" style="104" customWidth="1"/>
    <col min="14085" max="14085" width="11.75" style="104" customWidth="1"/>
    <col min="14086" max="14086" width="6.75" style="104" customWidth="1"/>
    <col min="14087" max="14087" width="58.625" style="104" customWidth="1"/>
    <col min="14088" max="14088" width="1" style="104" customWidth="1"/>
    <col min="14089" max="14336" width="8.125" style="104"/>
    <col min="14337" max="14337" width="0.25" style="104" customWidth="1"/>
    <col min="14338" max="14338" width="4.75" style="104" bestFit="1" customWidth="1"/>
    <col min="14339" max="14339" width="3.75" style="104" customWidth="1"/>
    <col min="14340" max="14340" width="5.375" style="104" customWidth="1"/>
    <col min="14341" max="14341" width="11.75" style="104" customWidth="1"/>
    <col min="14342" max="14342" width="6.75" style="104" customWidth="1"/>
    <col min="14343" max="14343" width="58.625" style="104" customWidth="1"/>
    <col min="14344" max="14344" width="1" style="104" customWidth="1"/>
    <col min="14345" max="14592" width="8.125" style="104"/>
    <col min="14593" max="14593" width="0.25" style="104" customWidth="1"/>
    <col min="14594" max="14594" width="4.75" style="104" bestFit="1" customWidth="1"/>
    <col min="14595" max="14595" width="3.75" style="104" customWidth="1"/>
    <col min="14596" max="14596" width="5.375" style="104" customWidth="1"/>
    <col min="14597" max="14597" width="11.75" style="104" customWidth="1"/>
    <col min="14598" max="14598" width="6.75" style="104" customWidth="1"/>
    <col min="14599" max="14599" width="58.625" style="104" customWidth="1"/>
    <col min="14600" max="14600" width="1" style="104" customWidth="1"/>
    <col min="14601" max="14848" width="8.125" style="104"/>
    <col min="14849" max="14849" width="0.25" style="104" customWidth="1"/>
    <col min="14850" max="14850" width="4.75" style="104" bestFit="1" customWidth="1"/>
    <col min="14851" max="14851" width="3.75" style="104" customWidth="1"/>
    <col min="14852" max="14852" width="5.375" style="104" customWidth="1"/>
    <col min="14853" max="14853" width="11.75" style="104" customWidth="1"/>
    <col min="14854" max="14854" width="6.75" style="104" customWidth="1"/>
    <col min="14855" max="14855" width="58.625" style="104" customWidth="1"/>
    <col min="14856" max="14856" width="1" style="104" customWidth="1"/>
    <col min="14857" max="15104" width="8.125" style="104"/>
    <col min="15105" max="15105" width="0.25" style="104" customWidth="1"/>
    <col min="15106" max="15106" width="4.75" style="104" bestFit="1" customWidth="1"/>
    <col min="15107" max="15107" width="3.75" style="104" customWidth="1"/>
    <col min="15108" max="15108" width="5.375" style="104" customWidth="1"/>
    <col min="15109" max="15109" width="11.75" style="104" customWidth="1"/>
    <col min="15110" max="15110" width="6.75" style="104" customWidth="1"/>
    <col min="15111" max="15111" width="58.625" style="104" customWidth="1"/>
    <col min="15112" max="15112" width="1" style="104" customWidth="1"/>
    <col min="15113" max="15360" width="8.125" style="104"/>
    <col min="15361" max="15361" width="0.25" style="104" customWidth="1"/>
    <col min="15362" max="15362" width="4.75" style="104" bestFit="1" customWidth="1"/>
    <col min="15363" max="15363" width="3.75" style="104" customWidth="1"/>
    <col min="15364" max="15364" width="5.375" style="104" customWidth="1"/>
    <col min="15365" max="15365" width="11.75" style="104" customWidth="1"/>
    <col min="15366" max="15366" width="6.75" style="104" customWidth="1"/>
    <col min="15367" max="15367" width="58.625" style="104" customWidth="1"/>
    <col min="15368" max="15368" width="1" style="104" customWidth="1"/>
    <col min="15369" max="15616" width="8.125" style="104"/>
    <col min="15617" max="15617" width="0.25" style="104" customWidth="1"/>
    <col min="15618" max="15618" width="4.75" style="104" bestFit="1" customWidth="1"/>
    <col min="15619" max="15619" width="3.75" style="104" customWidth="1"/>
    <col min="15620" max="15620" width="5.375" style="104" customWidth="1"/>
    <col min="15621" max="15621" width="11.75" style="104" customWidth="1"/>
    <col min="15622" max="15622" width="6.75" style="104" customWidth="1"/>
    <col min="15623" max="15623" width="58.625" style="104" customWidth="1"/>
    <col min="15624" max="15624" width="1" style="104" customWidth="1"/>
    <col min="15625" max="15872" width="8.125" style="104"/>
    <col min="15873" max="15873" width="0.25" style="104" customWidth="1"/>
    <col min="15874" max="15874" width="4.75" style="104" bestFit="1" customWidth="1"/>
    <col min="15875" max="15875" width="3.75" style="104" customWidth="1"/>
    <col min="15876" max="15876" width="5.375" style="104" customWidth="1"/>
    <col min="15877" max="15877" width="11.75" style="104" customWidth="1"/>
    <col min="15878" max="15878" width="6.75" style="104" customWidth="1"/>
    <col min="15879" max="15879" width="58.625" style="104" customWidth="1"/>
    <col min="15880" max="15880" width="1" style="104" customWidth="1"/>
    <col min="15881" max="16128" width="8.125" style="104"/>
    <col min="16129" max="16129" width="0.25" style="104" customWidth="1"/>
    <col min="16130" max="16130" width="4.75" style="104" bestFit="1" customWidth="1"/>
    <col min="16131" max="16131" width="3.75" style="104" customWidth="1"/>
    <col min="16132" max="16132" width="5.375" style="104" customWidth="1"/>
    <col min="16133" max="16133" width="11.75" style="104" customWidth="1"/>
    <col min="16134" max="16134" width="6.75" style="104" customWidth="1"/>
    <col min="16135" max="16135" width="58.625" style="104" customWidth="1"/>
    <col min="16136" max="16136" width="1" style="104" customWidth="1"/>
    <col min="16137" max="16384" width="8.125" style="104"/>
  </cols>
  <sheetData>
    <row r="1" spans="2:7" ht="18.75">
      <c r="B1" s="198" t="s">
        <v>530</v>
      </c>
    </row>
    <row r="2" spans="2:7" ht="18.75">
      <c r="B2" s="198" t="s">
        <v>531</v>
      </c>
      <c r="F2" s="199"/>
      <c r="G2" s="199"/>
    </row>
    <row r="3" spans="2:7">
      <c r="B3" s="563" t="s">
        <v>532</v>
      </c>
      <c r="C3" s="563"/>
      <c r="D3" s="563"/>
      <c r="E3" s="563"/>
      <c r="F3" s="200" t="s">
        <v>533</v>
      </c>
      <c r="G3" s="200" t="s">
        <v>534</v>
      </c>
    </row>
    <row r="4" spans="2:7" ht="32.450000000000003" customHeight="1">
      <c r="B4" s="561" t="s">
        <v>535</v>
      </c>
      <c r="C4" s="564" t="s">
        <v>536</v>
      </c>
      <c r="D4" s="565"/>
      <c r="E4" s="566"/>
      <c r="F4" s="201" t="s">
        <v>537</v>
      </c>
      <c r="G4" s="202" t="s">
        <v>538</v>
      </c>
    </row>
    <row r="5" spans="2:7" ht="18.600000000000001" customHeight="1" thickBot="1">
      <c r="B5" s="558"/>
      <c r="C5" s="203"/>
      <c r="D5" s="560" t="s">
        <v>539</v>
      </c>
      <c r="E5" s="560"/>
      <c r="F5" s="204" t="s">
        <v>540</v>
      </c>
      <c r="G5" s="205" t="s">
        <v>539</v>
      </c>
    </row>
    <row r="6" spans="2:7" ht="45.75" thickTop="1">
      <c r="B6" s="558"/>
      <c r="C6" s="521" t="s">
        <v>541</v>
      </c>
      <c r="D6" s="567"/>
      <c r="E6" s="568"/>
      <c r="F6" s="206" t="s">
        <v>542</v>
      </c>
      <c r="G6" s="207" t="s">
        <v>543</v>
      </c>
    </row>
    <row r="7" spans="2:7" ht="18" customHeight="1">
      <c r="B7" s="558"/>
      <c r="C7" s="208"/>
      <c r="D7" s="553" t="s">
        <v>544</v>
      </c>
      <c r="E7" s="553"/>
      <c r="F7" s="201" t="s">
        <v>545</v>
      </c>
      <c r="G7" s="202" t="s">
        <v>546</v>
      </c>
    </row>
    <row r="8" spans="2:7" ht="18.600000000000001" customHeight="1" thickBot="1">
      <c r="B8" s="558"/>
      <c r="C8" s="203"/>
      <c r="D8" s="560" t="s">
        <v>547</v>
      </c>
      <c r="E8" s="560"/>
      <c r="F8" s="204" t="s">
        <v>548</v>
      </c>
      <c r="G8" s="205" t="s">
        <v>547</v>
      </c>
    </row>
    <row r="9" spans="2:7" ht="24" thickTop="1" thickBot="1">
      <c r="B9" s="559"/>
      <c r="C9" s="562" t="s">
        <v>608</v>
      </c>
      <c r="D9" s="562"/>
      <c r="E9" s="562"/>
      <c r="F9" s="277" t="s">
        <v>746</v>
      </c>
      <c r="G9" s="242" t="s">
        <v>747</v>
      </c>
    </row>
    <row r="10" spans="2:7" ht="23.25" thickTop="1">
      <c r="B10" s="557" t="s">
        <v>549</v>
      </c>
      <c r="C10" s="552" t="s">
        <v>550</v>
      </c>
      <c r="D10" s="552"/>
      <c r="E10" s="209" t="s">
        <v>551</v>
      </c>
      <c r="F10" s="206" t="s">
        <v>552</v>
      </c>
      <c r="G10" s="207" t="s">
        <v>553</v>
      </c>
    </row>
    <row r="11" spans="2:7" ht="22.5">
      <c r="B11" s="558"/>
      <c r="C11" s="553"/>
      <c r="D11" s="553"/>
      <c r="E11" s="210" t="s">
        <v>554</v>
      </c>
      <c r="F11" s="201" t="s">
        <v>555</v>
      </c>
      <c r="G11" s="202" t="s">
        <v>556</v>
      </c>
    </row>
    <row r="12" spans="2:7">
      <c r="B12" s="558"/>
      <c r="C12" s="553" t="s">
        <v>557</v>
      </c>
      <c r="D12" s="553"/>
      <c r="E12" s="553"/>
      <c r="F12" s="201" t="s">
        <v>558</v>
      </c>
      <c r="G12" s="202" t="s">
        <v>559</v>
      </c>
    </row>
    <row r="13" spans="2:7">
      <c r="B13" s="558"/>
      <c r="C13" s="553" t="s">
        <v>560</v>
      </c>
      <c r="D13" s="553"/>
      <c r="E13" s="553"/>
      <c r="F13" s="201" t="s">
        <v>561</v>
      </c>
      <c r="G13" s="202" t="s">
        <v>562</v>
      </c>
    </row>
    <row r="14" spans="2:7">
      <c r="B14" s="558"/>
      <c r="C14" s="553" t="s">
        <v>563</v>
      </c>
      <c r="D14" s="553"/>
      <c r="E14" s="553"/>
      <c r="F14" s="201" t="s">
        <v>564</v>
      </c>
      <c r="G14" s="202" t="s">
        <v>565</v>
      </c>
    </row>
    <row r="15" spans="2:7" ht="23.25" thickBot="1">
      <c r="B15" s="559"/>
      <c r="C15" s="560" t="s">
        <v>566</v>
      </c>
      <c r="D15" s="560"/>
      <c r="E15" s="560"/>
      <c r="F15" s="204" t="s">
        <v>567</v>
      </c>
      <c r="G15" s="205" t="s">
        <v>568</v>
      </c>
    </row>
    <row r="16" spans="2:7" ht="34.5" thickTop="1">
      <c r="B16" s="557" t="s">
        <v>569</v>
      </c>
      <c r="C16" s="552" t="s">
        <v>570</v>
      </c>
      <c r="D16" s="552"/>
      <c r="E16" s="552"/>
      <c r="F16" s="206" t="s">
        <v>571</v>
      </c>
      <c r="G16" s="207" t="s">
        <v>572</v>
      </c>
    </row>
    <row r="17" spans="2:7">
      <c r="B17" s="558"/>
      <c r="C17" s="553" t="s">
        <v>573</v>
      </c>
      <c r="D17" s="553"/>
      <c r="E17" s="553"/>
      <c r="F17" s="201" t="s">
        <v>574</v>
      </c>
      <c r="G17" s="202" t="s">
        <v>573</v>
      </c>
    </row>
    <row r="18" spans="2:7" ht="12.75" thickBot="1">
      <c r="B18" s="559"/>
      <c r="C18" s="560" t="s">
        <v>575</v>
      </c>
      <c r="D18" s="560"/>
      <c r="E18" s="560"/>
      <c r="F18" s="204" t="s">
        <v>576</v>
      </c>
      <c r="G18" s="205" t="s">
        <v>577</v>
      </c>
    </row>
    <row r="19" spans="2:7" ht="34.5" thickTop="1">
      <c r="B19" s="557" t="s">
        <v>578</v>
      </c>
      <c r="C19" s="552" t="s">
        <v>579</v>
      </c>
      <c r="D19" s="552"/>
      <c r="E19" s="552"/>
      <c r="F19" s="206" t="s">
        <v>580</v>
      </c>
      <c r="G19" s="207" t="s">
        <v>581</v>
      </c>
    </row>
    <row r="20" spans="2:7" ht="30.6" customHeight="1" thickBot="1">
      <c r="B20" s="559"/>
      <c r="C20" s="560" t="s">
        <v>582</v>
      </c>
      <c r="D20" s="560"/>
      <c r="E20" s="560"/>
      <c r="F20" s="204" t="s">
        <v>583</v>
      </c>
      <c r="G20" s="205" t="s">
        <v>582</v>
      </c>
    </row>
    <row r="21" spans="2:7" ht="12.75" thickTop="1">
      <c r="B21" s="549" t="s">
        <v>584</v>
      </c>
      <c r="C21" s="552" t="s">
        <v>585</v>
      </c>
      <c r="D21" s="552"/>
      <c r="E21" s="552"/>
      <c r="F21" s="206" t="s">
        <v>586</v>
      </c>
      <c r="G21" s="207" t="s">
        <v>587</v>
      </c>
    </row>
    <row r="22" spans="2:7">
      <c r="B22" s="550"/>
      <c r="C22" s="553" t="s">
        <v>588</v>
      </c>
      <c r="D22" s="553"/>
      <c r="E22" s="553"/>
      <c r="F22" s="201" t="s">
        <v>589</v>
      </c>
      <c r="G22" s="202" t="s">
        <v>590</v>
      </c>
    </row>
    <row r="23" spans="2:7">
      <c r="B23" s="550"/>
      <c r="C23" s="553" t="s">
        <v>591</v>
      </c>
      <c r="D23" s="553"/>
      <c r="E23" s="553"/>
      <c r="F23" s="201" t="s">
        <v>592</v>
      </c>
      <c r="G23" s="202" t="s">
        <v>593</v>
      </c>
    </row>
    <row r="24" spans="2:7">
      <c r="B24" s="550"/>
      <c r="C24" s="553" t="s">
        <v>594</v>
      </c>
      <c r="D24" s="553"/>
      <c r="E24" s="553"/>
      <c r="F24" s="201" t="s">
        <v>595</v>
      </c>
      <c r="G24" s="202" t="s">
        <v>596</v>
      </c>
    </row>
    <row r="25" spans="2:7" ht="33.75">
      <c r="B25" s="550"/>
      <c r="C25" s="553" t="s">
        <v>597</v>
      </c>
      <c r="D25" s="553"/>
      <c r="E25" s="553"/>
      <c r="F25" s="201" t="s">
        <v>598</v>
      </c>
      <c r="G25" s="202" t="s">
        <v>599</v>
      </c>
    </row>
    <row r="26" spans="2:7">
      <c r="B26" s="550"/>
      <c r="C26" s="553" t="s">
        <v>600</v>
      </c>
      <c r="D26" s="553"/>
      <c r="E26" s="553"/>
      <c r="F26" s="201" t="s">
        <v>601</v>
      </c>
      <c r="G26" s="202" t="s">
        <v>600</v>
      </c>
    </row>
    <row r="27" spans="2:7">
      <c r="B27" s="550"/>
      <c r="C27" s="553" t="s">
        <v>602</v>
      </c>
      <c r="D27" s="553"/>
      <c r="E27" s="553"/>
      <c r="F27" s="201" t="s">
        <v>603</v>
      </c>
      <c r="G27" s="202" t="s">
        <v>604</v>
      </c>
    </row>
    <row r="28" spans="2:7">
      <c r="B28" s="550"/>
      <c r="C28" s="554" t="s">
        <v>605</v>
      </c>
      <c r="D28" s="555"/>
      <c r="E28" s="556"/>
      <c r="F28" s="211" t="s">
        <v>606</v>
      </c>
      <c r="G28" s="212" t="s">
        <v>607</v>
      </c>
    </row>
    <row r="29" spans="2:7" ht="12.75" thickBot="1">
      <c r="B29" s="551"/>
      <c r="C29" s="553" t="s">
        <v>608</v>
      </c>
      <c r="D29" s="553"/>
      <c r="E29" s="553"/>
      <c r="F29" s="204" t="s">
        <v>609</v>
      </c>
      <c r="G29" s="205" t="s">
        <v>610</v>
      </c>
    </row>
    <row r="30" spans="2:7" ht="13.5" thickTop="1" thickBot="1">
      <c r="B30" s="509" t="s">
        <v>611</v>
      </c>
      <c r="C30" s="510"/>
      <c r="D30" s="510"/>
      <c r="E30" s="213"/>
      <c r="F30" s="214" t="s">
        <v>612</v>
      </c>
      <c r="G30" s="215" t="s">
        <v>613</v>
      </c>
    </row>
    <row r="31" spans="2:7" ht="12.75" thickTop="1">
      <c r="B31" s="511" t="s">
        <v>614</v>
      </c>
      <c r="C31" s="512"/>
      <c r="D31" s="512"/>
      <c r="E31" s="216"/>
      <c r="F31" s="201" t="s">
        <v>615</v>
      </c>
      <c r="G31" s="202" t="s">
        <v>616</v>
      </c>
    </row>
    <row r="32" spans="2:7" ht="12.75" thickBot="1">
      <c r="B32" s="513"/>
      <c r="C32" s="514"/>
      <c r="D32" s="514"/>
      <c r="E32" s="217"/>
      <c r="F32" s="206" t="s">
        <v>617</v>
      </c>
      <c r="G32" s="207" t="s">
        <v>618</v>
      </c>
    </row>
    <row r="33" spans="2:7" ht="24" thickTop="1" thickBot="1">
      <c r="B33" s="509" t="s">
        <v>619</v>
      </c>
      <c r="C33" s="510"/>
      <c r="D33" s="510"/>
      <c r="E33" s="218"/>
      <c r="F33" s="219" t="s">
        <v>620</v>
      </c>
      <c r="G33" s="220" t="s">
        <v>621</v>
      </c>
    </row>
    <row r="34" spans="2:7" ht="23.25" thickTop="1">
      <c r="B34" s="515" t="s">
        <v>622</v>
      </c>
      <c r="C34" s="516"/>
      <c r="D34" s="517"/>
      <c r="E34" s="221" t="s">
        <v>623</v>
      </c>
      <c r="F34" s="222">
        <v>1001</v>
      </c>
      <c r="G34" s="220" t="s">
        <v>624</v>
      </c>
    </row>
    <row r="35" spans="2:7" ht="34.5" thickBot="1">
      <c r="B35" s="518"/>
      <c r="C35" s="519"/>
      <c r="D35" s="520"/>
      <c r="E35" s="223" t="s">
        <v>625</v>
      </c>
      <c r="F35" s="224">
        <v>1002</v>
      </c>
      <c r="G35" s="225" t="s">
        <v>626</v>
      </c>
    </row>
    <row r="36" spans="2:7" ht="24" thickTop="1" thickBot="1">
      <c r="B36" s="509" t="s">
        <v>627</v>
      </c>
      <c r="C36" s="510"/>
      <c r="D36" s="510"/>
      <c r="E36" s="510"/>
      <c r="F36" s="226">
        <v>1100</v>
      </c>
      <c r="G36" s="227" t="s">
        <v>628</v>
      </c>
    </row>
    <row r="37" spans="2:7" ht="14.25" thickTop="1">
      <c r="B37" s="521" t="s">
        <v>629</v>
      </c>
      <c r="C37" s="522"/>
      <c r="D37" s="522"/>
      <c r="E37" s="209" t="s">
        <v>630</v>
      </c>
      <c r="F37" s="228">
        <v>1201</v>
      </c>
      <c r="G37" s="207" t="s">
        <v>631</v>
      </c>
    </row>
    <row r="38" spans="2:7">
      <c r="B38" s="229"/>
      <c r="C38" s="230"/>
      <c r="D38" s="230"/>
      <c r="E38" s="210" t="s">
        <v>632</v>
      </c>
      <c r="F38" s="200">
        <v>1202</v>
      </c>
      <c r="G38" s="202" t="s">
        <v>633</v>
      </c>
    </row>
    <row r="39" spans="2:7" ht="12.75" thickBot="1">
      <c r="B39" s="231"/>
      <c r="C39" s="232"/>
      <c r="D39" s="232"/>
      <c r="E39" s="233" t="s">
        <v>634</v>
      </c>
      <c r="F39" s="224">
        <v>1203</v>
      </c>
      <c r="G39" s="205" t="s">
        <v>635</v>
      </c>
    </row>
    <row r="40" spans="2:7" ht="23.25" thickTop="1">
      <c r="B40" s="523" t="s">
        <v>636</v>
      </c>
      <c r="C40" s="524"/>
      <c r="D40" s="525"/>
      <c r="E40" s="234" t="s">
        <v>637</v>
      </c>
      <c r="F40" s="235">
        <v>1301</v>
      </c>
      <c r="G40" s="236" t="s">
        <v>638</v>
      </c>
    </row>
    <row r="41" spans="2:7">
      <c r="B41" s="526"/>
      <c r="C41" s="527"/>
      <c r="D41" s="528"/>
      <c r="E41" s="234" t="s">
        <v>639</v>
      </c>
      <c r="F41" s="235">
        <v>1302</v>
      </c>
      <c r="G41" s="236" t="s">
        <v>640</v>
      </c>
    </row>
    <row r="42" spans="2:7">
      <c r="B42" s="526"/>
      <c r="C42" s="527"/>
      <c r="D42" s="528"/>
      <c r="E42" s="237" t="s">
        <v>641</v>
      </c>
      <c r="F42" s="238">
        <v>1303</v>
      </c>
      <c r="G42" s="239" t="s">
        <v>642</v>
      </c>
    </row>
    <row r="43" spans="2:7" ht="24">
      <c r="B43" s="526"/>
      <c r="C43" s="527"/>
      <c r="D43" s="528"/>
      <c r="E43" s="237" t="s">
        <v>643</v>
      </c>
      <c r="F43" s="238">
        <v>1304</v>
      </c>
      <c r="G43" s="239" t="s">
        <v>643</v>
      </c>
    </row>
    <row r="44" spans="2:7" ht="21.75" thickBot="1">
      <c r="B44" s="529"/>
      <c r="C44" s="530"/>
      <c r="D44" s="531"/>
      <c r="E44" s="240" t="s">
        <v>644</v>
      </c>
      <c r="F44" s="241">
        <v>1338</v>
      </c>
      <c r="G44" s="242" t="s">
        <v>645</v>
      </c>
    </row>
    <row r="45" spans="2:7" ht="12.75" thickTop="1">
      <c r="B45" s="532" t="s">
        <v>646</v>
      </c>
      <c r="C45" s="533"/>
      <c r="D45" s="533"/>
      <c r="E45" s="243" t="s">
        <v>647</v>
      </c>
      <c r="F45" s="244">
        <v>1401</v>
      </c>
      <c r="G45" s="245" t="s">
        <v>648</v>
      </c>
    </row>
    <row r="46" spans="2:7" ht="22.5">
      <c r="B46" s="534"/>
      <c r="C46" s="535"/>
      <c r="D46" s="535"/>
      <c r="E46" s="234" t="s">
        <v>649</v>
      </c>
      <c r="F46" s="235">
        <v>1402</v>
      </c>
      <c r="G46" s="236" t="s">
        <v>650</v>
      </c>
    </row>
    <row r="47" spans="2:7" ht="12.75" thickBot="1">
      <c r="B47" s="536"/>
      <c r="C47" s="537"/>
      <c r="D47" s="537"/>
      <c r="E47" s="246" t="s">
        <v>651</v>
      </c>
      <c r="F47" s="241">
        <v>1403</v>
      </c>
      <c r="G47" s="242" t="s">
        <v>652</v>
      </c>
    </row>
    <row r="48" spans="2:7" s="248" customFormat="1" ht="12.75" thickTop="1">
      <c r="B48" s="538" t="s">
        <v>532</v>
      </c>
      <c r="C48" s="539"/>
      <c r="D48" s="539"/>
      <c r="E48" s="539"/>
      <c r="F48" s="244" t="s">
        <v>533</v>
      </c>
      <c r="G48" s="247" t="s">
        <v>534</v>
      </c>
    </row>
    <row r="49" spans="2:7">
      <c r="B49" s="540" t="s">
        <v>653</v>
      </c>
      <c r="C49" s="541"/>
      <c r="D49" s="542"/>
      <c r="E49" s="249" t="s">
        <v>654</v>
      </c>
      <c r="F49" s="250">
        <v>1510</v>
      </c>
      <c r="G49" s="251" t="s">
        <v>655</v>
      </c>
    </row>
    <row r="50" spans="2:7">
      <c r="B50" s="543" t="s">
        <v>656</v>
      </c>
      <c r="C50" s="544"/>
      <c r="D50" s="545"/>
      <c r="E50" s="196" t="s">
        <v>657</v>
      </c>
      <c r="F50" s="252">
        <v>1520</v>
      </c>
      <c r="G50" s="236" t="s">
        <v>658</v>
      </c>
    </row>
    <row r="51" spans="2:7">
      <c r="B51" s="543"/>
      <c r="C51" s="544"/>
      <c r="D51" s="545"/>
      <c r="E51" s="195" t="s">
        <v>659</v>
      </c>
      <c r="F51" s="235">
        <v>1530</v>
      </c>
      <c r="G51" s="253" t="s">
        <v>660</v>
      </c>
    </row>
    <row r="52" spans="2:7" ht="21.75" thickBot="1">
      <c r="B52" s="546"/>
      <c r="C52" s="547"/>
      <c r="D52" s="548"/>
      <c r="E52" s="254" t="s">
        <v>608</v>
      </c>
      <c r="F52" s="255">
        <v>1538</v>
      </c>
      <c r="G52" s="256" t="s">
        <v>661</v>
      </c>
    </row>
    <row r="53" spans="2:7" ht="13.5" thickTop="1" thickBot="1">
      <c r="B53" s="506" t="s">
        <v>662</v>
      </c>
      <c r="C53" s="507"/>
      <c r="D53" s="507"/>
      <c r="E53" s="508"/>
      <c r="F53" s="255">
        <v>1532</v>
      </c>
      <c r="G53" s="256" t="s">
        <v>663</v>
      </c>
    </row>
    <row r="54" spans="2:7" ht="24" thickTop="1" thickBot="1">
      <c r="B54" s="495" t="s">
        <v>495</v>
      </c>
      <c r="C54" s="496"/>
      <c r="D54" s="496"/>
      <c r="E54" s="497"/>
      <c r="F54" s="255">
        <v>1003</v>
      </c>
      <c r="G54" s="256" t="s">
        <v>664</v>
      </c>
    </row>
    <row r="55" spans="2:7" ht="13.5" thickTop="1" thickBot="1">
      <c r="B55" s="495" t="s">
        <v>665</v>
      </c>
      <c r="C55" s="484"/>
      <c r="D55" s="484"/>
      <c r="E55" s="498"/>
      <c r="F55" s="255">
        <v>1800</v>
      </c>
      <c r="G55" s="256" t="s">
        <v>666</v>
      </c>
    </row>
    <row r="56" spans="2:7" ht="13.5" thickTop="1" thickBot="1">
      <c r="B56" s="499" t="s">
        <v>667</v>
      </c>
      <c r="C56" s="499"/>
      <c r="D56" s="499"/>
      <c r="E56" s="499"/>
      <c r="F56" s="255">
        <v>1900</v>
      </c>
      <c r="G56" s="257" t="s">
        <v>668</v>
      </c>
    </row>
    <row r="57" spans="2:7" ht="13.5" thickTop="1" thickBot="1">
      <c r="B57" s="495" t="s">
        <v>669</v>
      </c>
      <c r="C57" s="484"/>
      <c r="D57" s="484"/>
      <c r="E57" s="498"/>
      <c r="F57" s="258">
        <v>1600</v>
      </c>
      <c r="G57" s="259" t="s">
        <v>670</v>
      </c>
    </row>
    <row r="58" spans="2:7" ht="34.5" thickTop="1">
      <c r="B58" s="500" t="s">
        <v>671</v>
      </c>
      <c r="C58" s="501"/>
      <c r="D58" s="504" t="s">
        <v>671</v>
      </c>
      <c r="E58" s="504"/>
      <c r="F58" s="260" t="s">
        <v>672</v>
      </c>
      <c r="G58" s="245" t="s">
        <v>673</v>
      </c>
    </row>
    <row r="59" spans="2:7" ht="12.75" thickBot="1">
      <c r="B59" s="502"/>
      <c r="C59" s="503"/>
      <c r="D59" s="505" t="s">
        <v>674</v>
      </c>
      <c r="E59" s="505"/>
      <c r="F59" s="261" t="s">
        <v>675</v>
      </c>
      <c r="G59" s="242" t="s">
        <v>676</v>
      </c>
    </row>
    <row r="60" spans="2:7" ht="40.15" customHeight="1" thickTop="1" thickBot="1">
      <c r="B60" s="480" t="s">
        <v>677</v>
      </c>
      <c r="C60" s="481"/>
      <c r="D60" s="481"/>
      <c r="E60" s="482"/>
      <c r="F60" s="258">
        <v>2000</v>
      </c>
      <c r="G60" s="259" t="s">
        <v>678</v>
      </c>
    </row>
    <row r="61" spans="2:7" ht="13.5" thickTop="1" thickBot="1">
      <c r="B61" s="483" t="s">
        <v>679</v>
      </c>
      <c r="C61" s="484"/>
      <c r="D61" s="484"/>
      <c r="E61" s="484"/>
      <c r="F61" s="258">
        <v>9010</v>
      </c>
      <c r="G61" s="259" t="s">
        <v>680</v>
      </c>
    </row>
    <row r="62" spans="2:7" ht="13.5" thickTop="1" thickBot="1">
      <c r="B62" s="483" t="s">
        <v>681</v>
      </c>
      <c r="C62" s="484"/>
      <c r="D62" s="484"/>
      <c r="E62" s="484"/>
      <c r="F62" s="258">
        <v>2101</v>
      </c>
      <c r="G62" s="259" t="s">
        <v>682</v>
      </c>
    </row>
    <row r="63" spans="2:7" ht="12.75" thickTop="1">
      <c r="B63" s="262" t="s">
        <v>683</v>
      </c>
      <c r="C63" s="263"/>
      <c r="D63" s="263" t="s">
        <v>684</v>
      </c>
      <c r="E63" s="263"/>
      <c r="F63" s="248"/>
      <c r="G63" s="264"/>
    </row>
    <row r="64" spans="2:7">
      <c r="B64" s="485" t="s">
        <v>685</v>
      </c>
      <c r="C64" s="486"/>
      <c r="D64" s="265"/>
      <c r="E64" s="248"/>
      <c r="F64" s="248"/>
      <c r="G64" s="266"/>
    </row>
    <row r="65" spans="2:7">
      <c r="B65" s="485" t="s">
        <v>533</v>
      </c>
      <c r="C65" s="486"/>
      <c r="D65" s="265"/>
      <c r="E65" s="248"/>
      <c r="F65" s="248"/>
      <c r="G65" s="266"/>
    </row>
    <row r="66" spans="2:7">
      <c r="B66" s="267"/>
      <c r="C66" s="268"/>
      <c r="D66" s="268"/>
      <c r="E66" s="268"/>
      <c r="F66" s="268"/>
      <c r="G66" s="269"/>
    </row>
    <row r="67" spans="2:7">
      <c r="B67" s="248"/>
      <c r="C67" s="248"/>
      <c r="D67" s="248"/>
      <c r="E67" s="248"/>
      <c r="F67" s="248"/>
      <c r="G67" s="248"/>
    </row>
    <row r="68" spans="2:7" ht="18.75">
      <c r="B68" s="270" t="s">
        <v>686</v>
      </c>
      <c r="C68" s="268"/>
      <c r="D68" s="268"/>
      <c r="E68" s="268"/>
      <c r="F68" s="248"/>
      <c r="G68" s="271"/>
    </row>
    <row r="69" spans="2:7">
      <c r="B69" s="487" t="s">
        <v>687</v>
      </c>
      <c r="C69" s="490" t="s">
        <v>688</v>
      </c>
      <c r="D69" s="345"/>
      <c r="E69" s="346"/>
      <c r="F69" s="272" t="s">
        <v>689</v>
      </c>
      <c r="G69" s="236" t="s">
        <v>690</v>
      </c>
    </row>
    <row r="70" spans="2:7">
      <c r="B70" s="488"/>
      <c r="C70" s="490" t="s">
        <v>691</v>
      </c>
      <c r="D70" s="345"/>
      <c r="E70" s="346"/>
      <c r="F70" s="272" t="s">
        <v>692</v>
      </c>
      <c r="G70" s="236" t="s">
        <v>693</v>
      </c>
    </row>
    <row r="71" spans="2:7">
      <c r="B71" s="488"/>
      <c r="C71" s="490" t="s">
        <v>694</v>
      </c>
      <c r="D71" s="345"/>
      <c r="E71" s="346"/>
      <c r="F71" s="272" t="s">
        <v>695</v>
      </c>
      <c r="G71" s="236" t="s">
        <v>696</v>
      </c>
    </row>
    <row r="72" spans="2:7" ht="45">
      <c r="B72" s="488"/>
      <c r="C72" s="490" t="s">
        <v>697</v>
      </c>
      <c r="D72" s="345"/>
      <c r="E72" s="346"/>
      <c r="F72" s="235">
        <v>8098</v>
      </c>
      <c r="G72" s="236" t="s">
        <v>698</v>
      </c>
    </row>
    <row r="73" spans="2:7">
      <c r="B73" s="488"/>
      <c r="C73" s="492" t="s">
        <v>699</v>
      </c>
      <c r="D73" s="478" t="s">
        <v>700</v>
      </c>
      <c r="E73" s="479"/>
      <c r="F73" s="272" t="s">
        <v>701</v>
      </c>
      <c r="G73" s="236" t="s">
        <v>702</v>
      </c>
    </row>
    <row r="74" spans="2:7">
      <c r="B74" s="488"/>
      <c r="C74" s="493"/>
      <c r="D74" s="478" t="s">
        <v>703</v>
      </c>
      <c r="E74" s="479"/>
      <c r="F74" s="272" t="s">
        <v>704</v>
      </c>
      <c r="G74" s="236" t="s">
        <v>705</v>
      </c>
    </row>
    <row r="75" spans="2:7">
      <c r="B75" s="488"/>
      <c r="C75" s="493"/>
      <c r="D75" s="478" t="s">
        <v>706</v>
      </c>
      <c r="E75" s="479"/>
      <c r="F75" s="272" t="s">
        <v>707</v>
      </c>
      <c r="G75" s="236" t="s">
        <v>708</v>
      </c>
    </row>
    <row r="76" spans="2:7">
      <c r="B76" s="488"/>
      <c r="C76" s="493"/>
      <c r="D76" s="478" t="s">
        <v>709</v>
      </c>
      <c r="E76" s="479"/>
      <c r="F76" s="272" t="s">
        <v>710</v>
      </c>
      <c r="G76" s="236" t="s">
        <v>711</v>
      </c>
    </row>
    <row r="77" spans="2:7">
      <c r="B77" s="488"/>
      <c r="C77" s="493"/>
      <c r="D77" s="478" t="s">
        <v>712</v>
      </c>
      <c r="E77" s="479"/>
      <c r="F77" s="272" t="s">
        <v>713</v>
      </c>
      <c r="G77" s="236" t="s">
        <v>714</v>
      </c>
    </row>
    <row r="78" spans="2:7">
      <c r="B78" s="488"/>
      <c r="C78" s="493"/>
      <c r="D78" s="478" t="s">
        <v>715</v>
      </c>
      <c r="E78" s="479"/>
      <c r="F78" s="272" t="s">
        <v>716</v>
      </c>
      <c r="G78" s="273" t="s">
        <v>717</v>
      </c>
    </row>
    <row r="79" spans="2:7" ht="22.5">
      <c r="B79" s="488"/>
      <c r="C79" s="493"/>
      <c r="D79" s="478" t="s">
        <v>718</v>
      </c>
      <c r="E79" s="479"/>
      <c r="F79" s="235">
        <v>1308</v>
      </c>
      <c r="G79" s="236" t="s">
        <v>719</v>
      </c>
    </row>
    <row r="80" spans="2:7">
      <c r="B80" s="488"/>
      <c r="C80" s="493"/>
      <c r="D80" s="478" t="s">
        <v>720</v>
      </c>
      <c r="E80" s="479"/>
      <c r="F80" s="235">
        <v>1409</v>
      </c>
      <c r="G80" s="236" t="s">
        <v>721</v>
      </c>
    </row>
    <row r="81" spans="2:7">
      <c r="B81" s="488"/>
      <c r="C81" s="493"/>
      <c r="D81" s="478" t="s">
        <v>722</v>
      </c>
      <c r="E81" s="479"/>
      <c r="F81" s="235">
        <v>1609</v>
      </c>
      <c r="G81" s="236" t="s">
        <v>723</v>
      </c>
    </row>
    <row r="82" spans="2:7">
      <c r="B82" s="488"/>
      <c r="C82" s="493"/>
      <c r="D82" s="478" t="s">
        <v>724</v>
      </c>
      <c r="E82" s="479"/>
      <c r="F82" s="235">
        <v>2103</v>
      </c>
      <c r="G82" s="236" t="s">
        <v>725</v>
      </c>
    </row>
    <row r="83" spans="2:7" ht="27" customHeight="1">
      <c r="B83" s="489"/>
      <c r="C83" s="494"/>
      <c r="D83" s="491" t="s">
        <v>726</v>
      </c>
      <c r="E83" s="346"/>
      <c r="F83" s="235">
        <v>9050</v>
      </c>
      <c r="G83" s="236" t="s">
        <v>727</v>
      </c>
    </row>
  </sheetData>
  <sheetProtection algorithmName="SHA-512" hashValue="xCWWEYYko+hHw8JGmIekIj6ipkcor4VpyoGmMSTMlN+Klr9tKbLojTTVNZqd/o8QubDB8k9FVZM5id8v9PtLsQ==" saltValue="yRxDn5E1mUqUAirpVu+42w==" spinCount="100000" sheet="1" objects="1" scenarios="1"/>
  <mergeCells count="72">
    <mergeCell ref="D8:E8"/>
    <mergeCell ref="B4:B9"/>
    <mergeCell ref="C9:E9"/>
    <mergeCell ref="B3:E3"/>
    <mergeCell ref="C4:E4"/>
    <mergeCell ref="D5:E5"/>
    <mergeCell ref="C6:E6"/>
    <mergeCell ref="D7:E7"/>
    <mergeCell ref="B10:B15"/>
    <mergeCell ref="C10:D11"/>
    <mergeCell ref="C12:E12"/>
    <mergeCell ref="C13:E13"/>
    <mergeCell ref="C14:E14"/>
    <mergeCell ref="C15:E15"/>
    <mergeCell ref="B16:B18"/>
    <mergeCell ref="C16:E16"/>
    <mergeCell ref="C17:E17"/>
    <mergeCell ref="C18:E18"/>
    <mergeCell ref="B19:B20"/>
    <mergeCell ref="C19:E19"/>
    <mergeCell ref="C20:E20"/>
    <mergeCell ref="B21:B29"/>
    <mergeCell ref="C21:E21"/>
    <mergeCell ref="C22:E22"/>
    <mergeCell ref="C23:E23"/>
    <mergeCell ref="C24:E24"/>
    <mergeCell ref="C25:E25"/>
    <mergeCell ref="C26:E26"/>
    <mergeCell ref="C27:E27"/>
    <mergeCell ref="C28:E28"/>
    <mergeCell ref="C29:E29"/>
    <mergeCell ref="B53:E53"/>
    <mergeCell ref="B30:D30"/>
    <mergeCell ref="B31:D32"/>
    <mergeCell ref="B33:D33"/>
    <mergeCell ref="B34:D35"/>
    <mergeCell ref="B36:E36"/>
    <mergeCell ref="B37:D37"/>
    <mergeCell ref="B40:D44"/>
    <mergeCell ref="B45:D47"/>
    <mergeCell ref="B48:E48"/>
    <mergeCell ref="B49:D49"/>
    <mergeCell ref="B50:D52"/>
    <mergeCell ref="D80:E80"/>
    <mergeCell ref="B54:E54"/>
    <mergeCell ref="B55:E55"/>
    <mergeCell ref="B56:E56"/>
    <mergeCell ref="B57:E57"/>
    <mergeCell ref="B58:C59"/>
    <mergeCell ref="D58:E58"/>
    <mergeCell ref="D59:E59"/>
    <mergeCell ref="D75:E75"/>
    <mergeCell ref="D76:E76"/>
    <mergeCell ref="D77:E77"/>
    <mergeCell ref="D78:E78"/>
    <mergeCell ref="D79:E79"/>
    <mergeCell ref="D81:E81"/>
    <mergeCell ref="B60:E60"/>
    <mergeCell ref="B61:E61"/>
    <mergeCell ref="B62:E62"/>
    <mergeCell ref="B64:C64"/>
    <mergeCell ref="B65:C65"/>
    <mergeCell ref="B69:B83"/>
    <mergeCell ref="C69:E69"/>
    <mergeCell ref="C70:E70"/>
    <mergeCell ref="C71:E71"/>
    <mergeCell ref="C72:E72"/>
    <mergeCell ref="D82:E82"/>
    <mergeCell ref="D83:E83"/>
    <mergeCell ref="C73:C83"/>
    <mergeCell ref="D73:E73"/>
    <mergeCell ref="D74:E74"/>
  </mergeCells>
  <phoneticPr fontId="1"/>
  <pageMargins left="0.39370078740157483" right="0.19685039370078741" top="0.35433070866141736" bottom="0" header="0.43307086614173229" footer="0"/>
  <pageSetup paperSize="9" scale="91" orientation="portrait" horizontalDpi="4294967292" r:id="rId1"/>
  <headerFooter alignWithMargins="0"/>
  <rowBreaks count="1" manualBreakCount="1">
    <brk id="47"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rgb="FFFF0000"/>
  </sheetPr>
  <dimension ref="A1:B68"/>
  <sheetViews>
    <sheetView view="pageBreakPreview" zoomScaleNormal="100" zoomScaleSheetLayoutView="100" workbookViewId="0">
      <selection sqref="A1:B1"/>
    </sheetView>
  </sheetViews>
  <sheetFormatPr defaultColWidth="8.125" defaultRowHeight="12"/>
  <cols>
    <col min="1" max="1" width="5.25" style="104" bestFit="1" customWidth="1"/>
    <col min="2" max="2" width="81.75" style="105" customWidth="1"/>
    <col min="3" max="16384" width="8.125" style="104"/>
  </cols>
  <sheetData>
    <row r="1" spans="1:2" ht="18" thickBot="1">
      <c r="A1" s="569" t="s">
        <v>235</v>
      </c>
      <c r="B1" s="569"/>
    </row>
    <row r="2" spans="1:2">
      <c r="A2" s="167" t="s">
        <v>238</v>
      </c>
      <c r="B2" s="107" t="s">
        <v>258</v>
      </c>
    </row>
    <row r="3" spans="1:2">
      <c r="A3" s="168" t="s">
        <v>239</v>
      </c>
      <c r="B3" s="89" t="s">
        <v>259</v>
      </c>
    </row>
    <row r="4" spans="1:2">
      <c r="A4" s="168" t="s">
        <v>240</v>
      </c>
      <c r="B4" s="89" t="s">
        <v>260</v>
      </c>
    </row>
    <row r="5" spans="1:2">
      <c r="A5" s="168" t="s">
        <v>241</v>
      </c>
      <c r="B5" s="89" t="s">
        <v>261</v>
      </c>
    </row>
    <row r="6" spans="1:2">
      <c r="A6" s="168" t="s">
        <v>242</v>
      </c>
      <c r="B6" s="89" t="s">
        <v>262</v>
      </c>
    </row>
    <row r="7" spans="1:2">
      <c r="A7" s="168" t="s">
        <v>243</v>
      </c>
      <c r="B7" s="89" t="s">
        <v>263</v>
      </c>
    </row>
    <row r="8" spans="1:2">
      <c r="A8" s="168" t="s">
        <v>244</v>
      </c>
      <c r="B8" s="89" t="s">
        <v>264</v>
      </c>
    </row>
    <row r="9" spans="1:2">
      <c r="A9" s="168" t="s">
        <v>245</v>
      </c>
      <c r="B9" s="89" t="s">
        <v>265</v>
      </c>
    </row>
    <row r="10" spans="1:2">
      <c r="A10" s="168" t="s">
        <v>246</v>
      </c>
      <c r="B10" s="89" t="s">
        <v>266</v>
      </c>
    </row>
    <row r="11" spans="1:2">
      <c r="A11" s="168" t="s">
        <v>247</v>
      </c>
      <c r="B11" s="89" t="s">
        <v>267</v>
      </c>
    </row>
    <row r="12" spans="1:2">
      <c r="A12" s="168" t="s">
        <v>248</v>
      </c>
      <c r="B12" s="89" t="s">
        <v>268</v>
      </c>
    </row>
    <row r="13" spans="1:2">
      <c r="A13" s="168" t="s">
        <v>249</v>
      </c>
      <c r="B13" s="89" t="s">
        <v>269</v>
      </c>
    </row>
    <row r="14" spans="1:2">
      <c r="A14" s="168" t="s">
        <v>250</v>
      </c>
      <c r="B14" s="89" t="s">
        <v>270</v>
      </c>
    </row>
    <row r="15" spans="1:2">
      <c r="A15" s="168" t="s">
        <v>251</v>
      </c>
      <c r="B15" s="89" t="s">
        <v>271</v>
      </c>
    </row>
    <row r="16" spans="1:2">
      <c r="A16" s="168" t="s">
        <v>252</v>
      </c>
      <c r="B16" s="89" t="s">
        <v>272</v>
      </c>
    </row>
    <row r="17" spans="1:2">
      <c r="A17" s="168" t="s">
        <v>253</v>
      </c>
      <c r="B17" s="89" t="s">
        <v>273</v>
      </c>
    </row>
    <row r="18" spans="1:2">
      <c r="A18" s="168" t="s">
        <v>254</v>
      </c>
      <c r="B18" s="89" t="s">
        <v>274</v>
      </c>
    </row>
    <row r="19" spans="1:2">
      <c r="A19" s="168" t="s">
        <v>255</v>
      </c>
      <c r="B19" s="89" t="s">
        <v>275</v>
      </c>
    </row>
    <row r="20" spans="1:2">
      <c r="A20" s="168" t="s">
        <v>256</v>
      </c>
      <c r="B20" s="89" t="s">
        <v>276</v>
      </c>
    </row>
    <row r="21" spans="1:2" ht="12.75" thickBot="1">
      <c r="A21" s="169" t="s">
        <v>257</v>
      </c>
      <c r="B21" s="90" t="s">
        <v>277</v>
      </c>
    </row>
    <row r="23" spans="1:2" ht="17.25">
      <c r="A23" s="569" t="s">
        <v>384</v>
      </c>
      <c r="B23" s="569"/>
    </row>
    <row r="24" spans="1:2" ht="27.75" thickBot="1">
      <c r="A24" s="108"/>
      <c r="B24" s="133" t="s">
        <v>745</v>
      </c>
    </row>
    <row r="25" spans="1:2">
      <c r="A25" s="167" t="s">
        <v>278</v>
      </c>
      <c r="B25" s="107" t="s">
        <v>297</v>
      </c>
    </row>
    <row r="26" spans="1:2">
      <c r="A26" s="168" t="s">
        <v>279</v>
      </c>
      <c r="B26" s="89" t="s">
        <v>298</v>
      </c>
    </row>
    <row r="27" spans="1:2">
      <c r="A27" s="168" t="s">
        <v>280</v>
      </c>
      <c r="B27" s="109" t="s">
        <v>372</v>
      </c>
    </row>
    <row r="28" spans="1:2">
      <c r="A28" s="168" t="s">
        <v>281</v>
      </c>
      <c r="B28" s="89" t="s">
        <v>373</v>
      </c>
    </row>
    <row r="29" spans="1:2">
      <c r="A29" s="168" t="s">
        <v>282</v>
      </c>
      <c r="B29" s="89" t="s">
        <v>299</v>
      </c>
    </row>
    <row r="30" spans="1:2">
      <c r="A30" s="168" t="s">
        <v>283</v>
      </c>
      <c r="B30" s="89" t="s">
        <v>300</v>
      </c>
    </row>
    <row r="31" spans="1:2">
      <c r="A31" s="168" t="s">
        <v>284</v>
      </c>
      <c r="B31" s="89" t="s">
        <v>301</v>
      </c>
    </row>
    <row r="32" spans="1:2">
      <c r="A32" s="168" t="s">
        <v>285</v>
      </c>
      <c r="B32" s="89" t="s">
        <v>302</v>
      </c>
    </row>
    <row r="33" spans="1:2">
      <c r="A33" s="168" t="s">
        <v>286</v>
      </c>
      <c r="B33" s="89" t="s">
        <v>303</v>
      </c>
    </row>
    <row r="34" spans="1:2">
      <c r="A34" s="168" t="s">
        <v>287</v>
      </c>
      <c r="B34" s="110" t="s">
        <v>304</v>
      </c>
    </row>
    <row r="35" spans="1:2">
      <c r="A35" s="168" t="s">
        <v>288</v>
      </c>
      <c r="B35" s="89" t="s">
        <v>305</v>
      </c>
    </row>
    <row r="36" spans="1:2">
      <c r="A36" s="168" t="s">
        <v>23</v>
      </c>
      <c r="B36" s="89" t="s">
        <v>374</v>
      </c>
    </row>
    <row r="37" spans="1:2" ht="24">
      <c r="A37" s="168" t="s">
        <v>289</v>
      </c>
      <c r="B37" s="89" t="s">
        <v>375</v>
      </c>
    </row>
    <row r="38" spans="1:2" ht="24">
      <c r="A38" s="168" t="s">
        <v>24</v>
      </c>
      <c r="B38" s="89" t="s">
        <v>376</v>
      </c>
    </row>
    <row r="39" spans="1:2">
      <c r="A39" s="168" t="s">
        <v>290</v>
      </c>
      <c r="B39" s="89" t="s">
        <v>377</v>
      </c>
    </row>
    <row r="40" spans="1:2">
      <c r="A40" s="168" t="s">
        <v>291</v>
      </c>
      <c r="B40" s="89" t="s">
        <v>378</v>
      </c>
    </row>
    <row r="41" spans="1:2">
      <c r="A41" s="168" t="s">
        <v>292</v>
      </c>
      <c r="B41" s="89" t="s">
        <v>379</v>
      </c>
    </row>
    <row r="42" spans="1:2">
      <c r="A42" s="168" t="s">
        <v>293</v>
      </c>
      <c r="B42" s="89" t="s">
        <v>380</v>
      </c>
    </row>
    <row r="43" spans="1:2">
      <c r="A43" s="168" t="s">
        <v>294</v>
      </c>
      <c r="B43" s="89" t="s">
        <v>381</v>
      </c>
    </row>
    <row r="44" spans="1:2">
      <c r="A44" s="168" t="s">
        <v>295</v>
      </c>
      <c r="B44" s="89" t="s">
        <v>382</v>
      </c>
    </row>
    <row r="45" spans="1:2" ht="12.75" thickBot="1">
      <c r="A45" s="169" t="s">
        <v>296</v>
      </c>
      <c r="B45" s="90" t="s">
        <v>383</v>
      </c>
    </row>
    <row r="46" spans="1:2">
      <c r="B46" s="106"/>
    </row>
    <row r="47" spans="1:2" ht="18" customHeight="1" thickBot="1">
      <c r="A47" s="569" t="s">
        <v>236</v>
      </c>
      <c r="B47" s="569"/>
    </row>
    <row r="48" spans="1:2">
      <c r="A48" s="167" t="s">
        <v>306</v>
      </c>
      <c r="B48" s="111" t="s">
        <v>319</v>
      </c>
    </row>
    <row r="49" spans="1:2">
      <c r="A49" s="168" t="s">
        <v>307</v>
      </c>
      <c r="B49" s="112" t="s">
        <v>320</v>
      </c>
    </row>
    <row r="50" spans="1:2">
      <c r="A50" s="168" t="s">
        <v>147</v>
      </c>
      <c r="B50" s="112" t="s">
        <v>321</v>
      </c>
    </row>
    <row r="51" spans="1:2">
      <c r="A51" s="168" t="s">
        <v>308</v>
      </c>
      <c r="B51" s="112" t="s">
        <v>322</v>
      </c>
    </row>
    <row r="52" spans="1:2">
      <c r="A52" s="168" t="s">
        <v>149</v>
      </c>
      <c r="B52" s="112" t="s">
        <v>353</v>
      </c>
    </row>
    <row r="53" spans="1:2">
      <c r="A53" s="168" t="s">
        <v>309</v>
      </c>
      <c r="B53" s="112" t="s">
        <v>354</v>
      </c>
    </row>
    <row r="54" spans="1:2">
      <c r="A54" s="168" t="s">
        <v>310</v>
      </c>
      <c r="B54" s="112" t="s">
        <v>355</v>
      </c>
    </row>
    <row r="55" spans="1:2">
      <c r="A55" s="168" t="s">
        <v>335</v>
      </c>
      <c r="B55" s="112" t="s">
        <v>356</v>
      </c>
    </row>
    <row r="56" spans="1:2">
      <c r="A56" s="168" t="s">
        <v>358</v>
      </c>
      <c r="B56" s="112" t="s">
        <v>357</v>
      </c>
    </row>
    <row r="57" spans="1:2">
      <c r="A57" s="168" t="s">
        <v>311</v>
      </c>
      <c r="B57" s="112" t="s">
        <v>323</v>
      </c>
    </row>
    <row r="58" spans="1:2">
      <c r="A58" s="168" t="s">
        <v>312</v>
      </c>
      <c r="B58" s="112" t="s">
        <v>324</v>
      </c>
    </row>
    <row r="59" spans="1:2">
      <c r="A59" s="168" t="s">
        <v>313</v>
      </c>
      <c r="B59" s="112" t="s">
        <v>325</v>
      </c>
    </row>
    <row r="60" spans="1:2">
      <c r="A60" s="168" t="s">
        <v>314</v>
      </c>
      <c r="B60" s="112" t="s">
        <v>326</v>
      </c>
    </row>
    <row r="61" spans="1:2">
      <c r="A61" s="168" t="s">
        <v>315</v>
      </c>
      <c r="B61" s="112" t="s">
        <v>327</v>
      </c>
    </row>
    <row r="62" spans="1:2">
      <c r="A62" s="168" t="s">
        <v>316</v>
      </c>
      <c r="B62" s="112" t="s">
        <v>328</v>
      </c>
    </row>
    <row r="63" spans="1:2">
      <c r="A63" s="168" t="s">
        <v>317</v>
      </c>
      <c r="B63" s="112" t="s">
        <v>329</v>
      </c>
    </row>
    <row r="64" spans="1:2" ht="12.75" thickBot="1">
      <c r="A64" s="169" t="s">
        <v>318</v>
      </c>
      <c r="B64" s="113" t="s">
        <v>330</v>
      </c>
    </row>
    <row r="66" spans="1:2" ht="18" customHeight="1" thickBot="1">
      <c r="A66" s="569" t="s">
        <v>237</v>
      </c>
      <c r="B66" s="569"/>
    </row>
    <row r="67" spans="1:2">
      <c r="A67" s="167">
        <v>1</v>
      </c>
      <c r="B67" s="114" t="s">
        <v>331</v>
      </c>
    </row>
    <row r="68" spans="1:2" ht="12.75" thickBot="1">
      <c r="A68" s="169">
        <v>2</v>
      </c>
      <c r="B68" s="115" t="s">
        <v>332</v>
      </c>
    </row>
  </sheetData>
  <sheetProtection algorithmName="SHA-512" hashValue="9lJIHnZ1BNIv6D+RxlryceIr5x2vNq31vnYs4B3pnuAv6WgV9T11VdgaidGOOlxfm0R9qX++8+4Zw+04ui2cJw==" saltValue="E3OO1J0PWnRJ795oWuUNHA==" spinCount="100000" sheet="1" objects="1" scenarios="1"/>
  <mergeCells count="4">
    <mergeCell ref="A1:B1"/>
    <mergeCell ref="A23:B23"/>
    <mergeCell ref="A47:B47"/>
    <mergeCell ref="A66:B66"/>
  </mergeCells>
  <phoneticPr fontId="1"/>
  <pageMargins left="0.39370078740157483" right="0.19685039370078741" top="0.35433070866141736" bottom="0" header="0.43307086614173229" footer="0"/>
  <pageSetup paperSize="9" scale="88"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AA6269-0168-496B-8C64-713E7E468F38}">
  <sheetPr>
    <tabColor rgb="FF00B0F0"/>
    <pageSetUpPr fitToPage="1"/>
  </sheetPr>
  <dimension ref="B2:AE62"/>
  <sheetViews>
    <sheetView view="pageBreakPreview" zoomScale="115" zoomScaleNormal="130" zoomScaleSheetLayoutView="115" workbookViewId="0"/>
  </sheetViews>
  <sheetFormatPr defaultColWidth="8.125" defaultRowHeight="13.5"/>
  <cols>
    <col min="1" max="1" width="4.25" style="21" customWidth="1"/>
    <col min="2" max="2" width="3.75" style="21" customWidth="1"/>
    <col min="3" max="3" width="25.875" style="21" customWidth="1"/>
    <col min="4" max="5" width="12.875" style="21" customWidth="1"/>
    <col min="6" max="9" width="3.125" style="21" customWidth="1"/>
    <col min="10" max="10" width="3.75" style="21" customWidth="1"/>
    <col min="11" max="11" width="3.875" style="21" bestFit="1" customWidth="1"/>
    <col min="12" max="12" width="17.625" style="21" bestFit="1" customWidth="1"/>
    <col min="13" max="13" width="3.25" style="21" customWidth="1"/>
    <col min="14" max="14" width="11.75" style="21" customWidth="1"/>
    <col min="15" max="15" width="25.875" style="21" customWidth="1"/>
    <col min="16" max="22" width="3.5" style="21" customWidth="1"/>
    <col min="23" max="23" width="2.375" style="21" hidden="1" customWidth="1"/>
    <col min="24" max="33" width="0" style="21" hidden="1" customWidth="1"/>
    <col min="34" max="256" width="8.125" style="21"/>
    <col min="257" max="257" width="5.125" style="21" customWidth="1"/>
    <col min="258" max="258" width="3.75" style="21" customWidth="1"/>
    <col min="259" max="259" width="23.125" style="21" customWidth="1"/>
    <col min="260" max="265" width="3.125" style="21" customWidth="1"/>
    <col min="266" max="266" width="15.75" style="21" customWidth="1"/>
    <col min="267" max="272" width="3.125" style="21" customWidth="1"/>
    <col min="273" max="274" width="25.875" style="21" customWidth="1"/>
    <col min="275" max="275" width="5.625" style="21" customWidth="1"/>
    <col min="276" max="276" width="15.125" style="21" customWidth="1"/>
    <col min="277" max="277" width="8.125" style="21"/>
    <col min="278" max="278" width="2.375" style="21" customWidth="1"/>
    <col min="279" max="281" width="8.125" style="21"/>
    <col min="282" max="282" width="14.125" style="21" customWidth="1"/>
    <col min="283" max="512" width="8.125" style="21"/>
    <col min="513" max="513" width="5.125" style="21" customWidth="1"/>
    <col min="514" max="514" width="3.75" style="21" customWidth="1"/>
    <col min="515" max="515" width="23.125" style="21" customWidth="1"/>
    <col min="516" max="521" width="3.125" style="21" customWidth="1"/>
    <col min="522" max="522" width="15.75" style="21" customWidth="1"/>
    <col min="523" max="528" width="3.125" style="21" customWidth="1"/>
    <col min="529" max="530" width="25.875" style="21" customWidth="1"/>
    <col min="531" max="531" width="5.625" style="21" customWidth="1"/>
    <col min="532" max="532" width="15.125" style="21" customWidth="1"/>
    <col min="533" max="533" width="8.125" style="21"/>
    <col min="534" max="534" width="2.375" style="21" customWidth="1"/>
    <col min="535" max="537" width="8.125" style="21"/>
    <col min="538" max="538" width="14.125" style="21" customWidth="1"/>
    <col min="539" max="768" width="8.125" style="21"/>
    <col min="769" max="769" width="5.125" style="21" customWidth="1"/>
    <col min="770" max="770" width="3.75" style="21" customWidth="1"/>
    <col min="771" max="771" width="23.125" style="21" customWidth="1"/>
    <col min="772" max="777" width="3.125" style="21" customWidth="1"/>
    <col min="778" max="778" width="15.75" style="21" customWidth="1"/>
    <col min="779" max="784" width="3.125" style="21" customWidth="1"/>
    <col min="785" max="786" width="25.875" style="21" customWidth="1"/>
    <col min="787" max="787" width="5.625" style="21" customWidth="1"/>
    <col min="788" max="788" width="15.125" style="21" customWidth="1"/>
    <col min="789" max="789" width="8.125" style="21"/>
    <col min="790" max="790" width="2.375" style="21" customWidth="1"/>
    <col min="791" max="793" width="8.125" style="21"/>
    <col min="794" max="794" width="14.125" style="21" customWidth="1"/>
    <col min="795" max="1024" width="8.125" style="21"/>
    <col min="1025" max="1025" width="5.125" style="21" customWidth="1"/>
    <col min="1026" max="1026" width="3.75" style="21" customWidth="1"/>
    <col min="1027" max="1027" width="23.125" style="21" customWidth="1"/>
    <col min="1028" max="1033" width="3.125" style="21" customWidth="1"/>
    <col min="1034" max="1034" width="15.75" style="21" customWidth="1"/>
    <col min="1035" max="1040" width="3.125" style="21" customWidth="1"/>
    <col min="1041" max="1042" width="25.875" style="21" customWidth="1"/>
    <col min="1043" max="1043" width="5.625" style="21" customWidth="1"/>
    <col min="1044" max="1044" width="15.125" style="21" customWidth="1"/>
    <col min="1045" max="1045" width="8.125" style="21"/>
    <col min="1046" max="1046" width="2.375" style="21" customWidth="1"/>
    <col min="1047" max="1049" width="8.125" style="21"/>
    <col min="1050" max="1050" width="14.125" style="21" customWidth="1"/>
    <col min="1051" max="1280" width="8.125" style="21"/>
    <col min="1281" max="1281" width="5.125" style="21" customWidth="1"/>
    <col min="1282" max="1282" width="3.75" style="21" customWidth="1"/>
    <col min="1283" max="1283" width="23.125" style="21" customWidth="1"/>
    <col min="1284" max="1289" width="3.125" style="21" customWidth="1"/>
    <col min="1290" max="1290" width="15.75" style="21" customWidth="1"/>
    <col min="1291" max="1296" width="3.125" style="21" customWidth="1"/>
    <col min="1297" max="1298" width="25.875" style="21" customWidth="1"/>
    <col min="1299" max="1299" width="5.625" style="21" customWidth="1"/>
    <col min="1300" max="1300" width="15.125" style="21" customWidth="1"/>
    <col min="1301" max="1301" width="8.125" style="21"/>
    <col min="1302" max="1302" width="2.375" style="21" customWidth="1"/>
    <col min="1303" max="1305" width="8.125" style="21"/>
    <col min="1306" max="1306" width="14.125" style="21" customWidth="1"/>
    <col min="1307" max="1536" width="8.125" style="21"/>
    <col min="1537" max="1537" width="5.125" style="21" customWidth="1"/>
    <col min="1538" max="1538" width="3.75" style="21" customWidth="1"/>
    <col min="1539" max="1539" width="23.125" style="21" customWidth="1"/>
    <col min="1540" max="1545" width="3.125" style="21" customWidth="1"/>
    <col min="1546" max="1546" width="15.75" style="21" customWidth="1"/>
    <col min="1547" max="1552" width="3.125" style="21" customWidth="1"/>
    <col min="1553" max="1554" width="25.875" style="21" customWidth="1"/>
    <col min="1555" max="1555" width="5.625" style="21" customWidth="1"/>
    <col min="1556" max="1556" width="15.125" style="21" customWidth="1"/>
    <col min="1557" max="1557" width="8.125" style="21"/>
    <col min="1558" max="1558" width="2.375" style="21" customWidth="1"/>
    <col min="1559" max="1561" width="8.125" style="21"/>
    <col min="1562" max="1562" width="14.125" style="21" customWidth="1"/>
    <col min="1563" max="1792" width="8.125" style="21"/>
    <col min="1793" max="1793" width="5.125" style="21" customWidth="1"/>
    <col min="1794" max="1794" width="3.75" style="21" customWidth="1"/>
    <col min="1795" max="1795" width="23.125" style="21" customWidth="1"/>
    <col min="1796" max="1801" width="3.125" style="21" customWidth="1"/>
    <col min="1802" max="1802" width="15.75" style="21" customWidth="1"/>
    <col min="1803" max="1808" width="3.125" style="21" customWidth="1"/>
    <col min="1809" max="1810" width="25.875" style="21" customWidth="1"/>
    <col min="1811" max="1811" width="5.625" style="21" customWidth="1"/>
    <col min="1812" max="1812" width="15.125" style="21" customWidth="1"/>
    <col min="1813" max="1813" width="8.125" style="21"/>
    <col min="1814" max="1814" width="2.375" style="21" customWidth="1"/>
    <col min="1815" max="1817" width="8.125" style="21"/>
    <col min="1818" max="1818" width="14.125" style="21" customWidth="1"/>
    <col min="1819" max="2048" width="8.125" style="21"/>
    <col min="2049" max="2049" width="5.125" style="21" customWidth="1"/>
    <col min="2050" max="2050" width="3.75" style="21" customWidth="1"/>
    <col min="2051" max="2051" width="23.125" style="21" customWidth="1"/>
    <col min="2052" max="2057" width="3.125" style="21" customWidth="1"/>
    <col min="2058" max="2058" width="15.75" style="21" customWidth="1"/>
    <col min="2059" max="2064" width="3.125" style="21" customWidth="1"/>
    <col min="2065" max="2066" width="25.875" style="21" customWidth="1"/>
    <col min="2067" max="2067" width="5.625" style="21" customWidth="1"/>
    <col min="2068" max="2068" width="15.125" style="21" customWidth="1"/>
    <col min="2069" max="2069" width="8.125" style="21"/>
    <col min="2070" max="2070" width="2.375" style="21" customWidth="1"/>
    <col min="2071" max="2073" width="8.125" style="21"/>
    <col min="2074" max="2074" width="14.125" style="21" customWidth="1"/>
    <col min="2075" max="2304" width="8.125" style="21"/>
    <col min="2305" max="2305" width="5.125" style="21" customWidth="1"/>
    <col min="2306" max="2306" width="3.75" style="21" customWidth="1"/>
    <col min="2307" max="2307" width="23.125" style="21" customWidth="1"/>
    <col min="2308" max="2313" width="3.125" style="21" customWidth="1"/>
    <col min="2314" max="2314" width="15.75" style="21" customWidth="1"/>
    <col min="2315" max="2320" width="3.125" style="21" customWidth="1"/>
    <col min="2321" max="2322" width="25.875" style="21" customWidth="1"/>
    <col min="2323" max="2323" width="5.625" style="21" customWidth="1"/>
    <col min="2324" max="2324" width="15.125" style="21" customWidth="1"/>
    <col min="2325" max="2325" width="8.125" style="21"/>
    <col min="2326" max="2326" width="2.375" style="21" customWidth="1"/>
    <col min="2327" max="2329" width="8.125" style="21"/>
    <col min="2330" max="2330" width="14.125" style="21" customWidth="1"/>
    <col min="2331" max="2560" width="8.125" style="21"/>
    <col min="2561" max="2561" width="5.125" style="21" customWidth="1"/>
    <col min="2562" max="2562" width="3.75" style="21" customWidth="1"/>
    <col min="2563" max="2563" width="23.125" style="21" customWidth="1"/>
    <col min="2564" max="2569" width="3.125" style="21" customWidth="1"/>
    <col min="2570" max="2570" width="15.75" style="21" customWidth="1"/>
    <col min="2571" max="2576" width="3.125" style="21" customWidth="1"/>
    <col min="2577" max="2578" width="25.875" style="21" customWidth="1"/>
    <col min="2579" max="2579" width="5.625" style="21" customWidth="1"/>
    <col min="2580" max="2580" width="15.125" style="21" customWidth="1"/>
    <col min="2581" max="2581" width="8.125" style="21"/>
    <col min="2582" max="2582" width="2.375" style="21" customWidth="1"/>
    <col min="2583" max="2585" width="8.125" style="21"/>
    <col min="2586" max="2586" width="14.125" style="21" customWidth="1"/>
    <col min="2587" max="2816" width="8.125" style="21"/>
    <col min="2817" max="2817" width="5.125" style="21" customWidth="1"/>
    <col min="2818" max="2818" width="3.75" style="21" customWidth="1"/>
    <col min="2819" max="2819" width="23.125" style="21" customWidth="1"/>
    <col min="2820" max="2825" width="3.125" style="21" customWidth="1"/>
    <col min="2826" max="2826" width="15.75" style="21" customWidth="1"/>
    <col min="2827" max="2832" width="3.125" style="21" customWidth="1"/>
    <col min="2833" max="2834" width="25.875" style="21" customWidth="1"/>
    <col min="2835" max="2835" width="5.625" style="21" customWidth="1"/>
    <col min="2836" max="2836" width="15.125" style="21" customWidth="1"/>
    <col min="2837" max="2837" width="8.125" style="21"/>
    <col min="2838" max="2838" width="2.375" style="21" customWidth="1"/>
    <col min="2839" max="2841" width="8.125" style="21"/>
    <col min="2842" max="2842" width="14.125" style="21" customWidth="1"/>
    <col min="2843" max="3072" width="8.125" style="21"/>
    <col min="3073" max="3073" width="5.125" style="21" customWidth="1"/>
    <col min="3074" max="3074" width="3.75" style="21" customWidth="1"/>
    <col min="3075" max="3075" width="23.125" style="21" customWidth="1"/>
    <col min="3076" max="3081" width="3.125" style="21" customWidth="1"/>
    <col min="3082" max="3082" width="15.75" style="21" customWidth="1"/>
    <col min="3083" max="3088" width="3.125" style="21" customWidth="1"/>
    <col min="3089" max="3090" width="25.875" style="21" customWidth="1"/>
    <col min="3091" max="3091" width="5.625" style="21" customWidth="1"/>
    <col min="3092" max="3092" width="15.125" style="21" customWidth="1"/>
    <col min="3093" max="3093" width="8.125" style="21"/>
    <col min="3094" max="3094" width="2.375" style="21" customWidth="1"/>
    <col min="3095" max="3097" width="8.125" style="21"/>
    <col min="3098" max="3098" width="14.125" style="21" customWidth="1"/>
    <col min="3099" max="3328" width="8.125" style="21"/>
    <col min="3329" max="3329" width="5.125" style="21" customWidth="1"/>
    <col min="3330" max="3330" width="3.75" style="21" customWidth="1"/>
    <col min="3331" max="3331" width="23.125" style="21" customWidth="1"/>
    <col min="3332" max="3337" width="3.125" style="21" customWidth="1"/>
    <col min="3338" max="3338" width="15.75" style="21" customWidth="1"/>
    <col min="3339" max="3344" width="3.125" style="21" customWidth="1"/>
    <col min="3345" max="3346" width="25.875" style="21" customWidth="1"/>
    <col min="3347" max="3347" width="5.625" style="21" customWidth="1"/>
    <col min="3348" max="3348" width="15.125" style="21" customWidth="1"/>
    <col min="3349" max="3349" width="8.125" style="21"/>
    <col min="3350" max="3350" width="2.375" style="21" customWidth="1"/>
    <col min="3351" max="3353" width="8.125" style="21"/>
    <col min="3354" max="3354" width="14.125" style="21" customWidth="1"/>
    <col min="3355" max="3584" width="8.125" style="21"/>
    <col min="3585" max="3585" width="5.125" style="21" customWidth="1"/>
    <col min="3586" max="3586" width="3.75" style="21" customWidth="1"/>
    <col min="3587" max="3587" width="23.125" style="21" customWidth="1"/>
    <col min="3588" max="3593" width="3.125" style="21" customWidth="1"/>
    <col min="3594" max="3594" width="15.75" style="21" customWidth="1"/>
    <col min="3595" max="3600" width="3.125" style="21" customWidth="1"/>
    <col min="3601" max="3602" width="25.875" style="21" customWidth="1"/>
    <col min="3603" max="3603" width="5.625" style="21" customWidth="1"/>
    <col min="3604" max="3604" width="15.125" style="21" customWidth="1"/>
    <col min="3605" max="3605" width="8.125" style="21"/>
    <col min="3606" max="3606" width="2.375" style="21" customWidth="1"/>
    <col min="3607" max="3609" width="8.125" style="21"/>
    <col min="3610" max="3610" width="14.125" style="21" customWidth="1"/>
    <col min="3611" max="3840" width="8.125" style="21"/>
    <col min="3841" max="3841" width="5.125" style="21" customWidth="1"/>
    <col min="3842" max="3842" width="3.75" style="21" customWidth="1"/>
    <col min="3843" max="3843" width="23.125" style="21" customWidth="1"/>
    <col min="3844" max="3849" width="3.125" style="21" customWidth="1"/>
    <col min="3850" max="3850" width="15.75" style="21" customWidth="1"/>
    <col min="3851" max="3856" width="3.125" style="21" customWidth="1"/>
    <col min="3857" max="3858" width="25.875" style="21" customWidth="1"/>
    <col min="3859" max="3859" width="5.625" style="21" customWidth="1"/>
    <col min="3860" max="3860" width="15.125" style="21" customWidth="1"/>
    <col min="3861" max="3861" width="8.125" style="21"/>
    <col min="3862" max="3862" width="2.375" style="21" customWidth="1"/>
    <col min="3863" max="3865" width="8.125" style="21"/>
    <col min="3866" max="3866" width="14.125" style="21" customWidth="1"/>
    <col min="3867" max="4096" width="8.125" style="21"/>
    <col min="4097" max="4097" width="5.125" style="21" customWidth="1"/>
    <col min="4098" max="4098" width="3.75" style="21" customWidth="1"/>
    <col min="4099" max="4099" width="23.125" style="21" customWidth="1"/>
    <col min="4100" max="4105" width="3.125" style="21" customWidth="1"/>
    <col min="4106" max="4106" width="15.75" style="21" customWidth="1"/>
    <col min="4107" max="4112" width="3.125" style="21" customWidth="1"/>
    <col min="4113" max="4114" width="25.875" style="21" customWidth="1"/>
    <col min="4115" max="4115" width="5.625" style="21" customWidth="1"/>
    <col min="4116" max="4116" width="15.125" style="21" customWidth="1"/>
    <col min="4117" max="4117" width="8.125" style="21"/>
    <col min="4118" max="4118" width="2.375" style="21" customWidth="1"/>
    <col min="4119" max="4121" width="8.125" style="21"/>
    <col min="4122" max="4122" width="14.125" style="21" customWidth="1"/>
    <col min="4123" max="4352" width="8.125" style="21"/>
    <col min="4353" max="4353" width="5.125" style="21" customWidth="1"/>
    <col min="4354" max="4354" width="3.75" style="21" customWidth="1"/>
    <col min="4355" max="4355" width="23.125" style="21" customWidth="1"/>
    <col min="4356" max="4361" width="3.125" style="21" customWidth="1"/>
    <col min="4362" max="4362" width="15.75" style="21" customWidth="1"/>
    <col min="4363" max="4368" width="3.125" style="21" customWidth="1"/>
    <col min="4369" max="4370" width="25.875" style="21" customWidth="1"/>
    <col min="4371" max="4371" width="5.625" style="21" customWidth="1"/>
    <col min="4372" max="4372" width="15.125" style="21" customWidth="1"/>
    <col min="4373" max="4373" width="8.125" style="21"/>
    <col min="4374" max="4374" width="2.375" style="21" customWidth="1"/>
    <col min="4375" max="4377" width="8.125" style="21"/>
    <col min="4378" max="4378" width="14.125" style="21" customWidth="1"/>
    <col min="4379" max="4608" width="8.125" style="21"/>
    <col min="4609" max="4609" width="5.125" style="21" customWidth="1"/>
    <col min="4610" max="4610" width="3.75" style="21" customWidth="1"/>
    <col min="4611" max="4611" width="23.125" style="21" customWidth="1"/>
    <col min="4612" max="4617" width="3.125" style="21" customWidth="1"/>
    <col min="4618" max="4618" width="15.75" style="21" customWidth="1"/>
    <col min="4619" max="4624" width="3.125" style="21" customWidth="1"/>
    <col min="4625" max="4626" width="25.875" style="21" customWidth="1"/>
    <col min="4627" max="4627" width="5.625" style="21" customWidth="1"/>
    <col min="4628" max="4628" width="15.125" style="21" customWidth="1"/>
    <col min="4629" max="4629" width="8.125" style="21"/>
    <col min="4630" max="4630" width="2.375" style="21" customWidth="1"/>
    <col min="4631" max="4633" width="8.125" style="21"/>
    <col min="4634" max="4634" width="14.125" style="21" customWidth="1"/>
    <col min="4635" max="4864" width="8.125" style="21"/>
    <col min="4865" max="4865" width="5.125" style="21" customWidth="1"/>
    <col min="4866" max="4866" width="3.75" style="21" customWidth="1"/>
    <col min="4867" max="4867" width="23.125" style="21" customWidth="1"/>
    <col min="4868" max="4873" width="3.125" style="21" customWidth="1"/>
    <col min="4874" max="4874" width="15.75" style="21" customWidth="1"/>
    <col min="4875" max="4880" width="3.125" style="21" customWidth="1"/>
    <col min="4881" max="4882" width="25.875" style="21" customWidth="1"/>
    <col min="4883" max="4883" width="5.625" style="21" customWidth="1"/>
    <col min="4884" max="4884" width="15.125" style="21" customWidth="1"/>
    <col min="4885" max="4885" width="8.125" style="21"/>
    <col min="4886" max="4886" width="2.375" style="21" customWidth="1"/>
    <col min="4887" max="4889" width="8.125" style="21"/>
    <col min="4890" max="4890" width="14.125" style="21" customWidth="1"/>
    <col min="4891" max="5120" width="8.125" style="21"/>
    <col min="5121" max="5121" width="5.125" style="21" customWidth="1"/>
    <col min="5122" max="5122" width="3.75" style="21" customWidth="1"/>
    <col min="5123" max="5123" width="23.125" style="21" customWidth="1"/>
    <col min="5124" max="5129" width="3.125" style="21" customWidth="1"/>
    <col min="5130" max="5130" width="15.75" style="21" customWidth="1"/>
    <col min="5131" max="5136" width="3.125" style="21" customWidth="1"/>
    <col min="5137" max="5138" width="25.875" style="21" customWidth="1"/>
    <col min="5139" max="5139" width="5.625" style="21" customWidth="1"/>
    <col min="5140" max="5140" width="15.125" style="21" customWidth="1"/>
    <col min="5141" max="5141" width="8.125" style="21"/>
    <col min="5142" max="5142" width="2.375" style="21" customWidth="1"/>
    <col min="5143" max="5145" width="8.125" style="21"/>
    <col min="5146" max="5146" width="14.125" style="21" customWidth="1"/>
    <col min="5147" max="5376" width="8.125" style="21"/>
    <col min="5377" max="5377" width="5.125" style="21" customWidth="1"/>
    <col min="5378" max="5378" width="3.75" style="21" customWidth="1"/>
    <col min="5379" max="5379" width="23.125" style="21" customWidth="1"/>
    <col min="5380" max="5385" width="3.125" style="21" customWidth="1"/>
    <col min="5386" max="5386" width="15.75" style="21" customWidth="1"/>
    <col min="5387" max="5392" width="3.125" style="21" customWidth="1"/>
    <col min="5393" max="5394" width="25.875" style="21" customWidth="1"/>
    <col min="5395" max="5395" width="5.625" style="21" customWidth="1"/>
    <col min="5396" max="5396" width="15.125" style="21" customWidth="1"/>
    <col min="5397" max="5397" width="8.125" style="21"/>
    <col min="5398" max="5398" width="2.375" style="21" customWidth="1"/>
    <col min="5399" max="5401" width="8.125" style="21"/>
    <col min="5402" max="5402" width="14.125" style="21" customWidth="1"/>
    <col min="5403" max="5632" width="8.125" style="21"/>
    <col min="5633" max="5633" width="5.125" style="21" customWidth="1"/>
    <col min="5634" max="5634" width="3.75" style="21" customWidth="1"/>
    <col min="5635" max="5635" width="23.125" style="21" customWidth="1"/>
    <col min="5636" max="5641" width="3.125" style="21" customWidth="1"/>
    <col min="5642" max="5642" width="15.75" style="21" customWidth="1"/>
    <col min="5643" max="5648" width="3.125" style="21" customWidth="1"/>
    <col min="5649" max="5650" width="25.875" style="21" customWidth="1"/>
    <col min="5651" max="5651" width="5.625" style="21" customWidth="1"/>
    <col min="5652" max="5652" width="15.125" style="21" customWidth="1"/>
    <col min="5653" max="5653" width="8.125" style="21"/>
    <col min="5654" max="5654" width="2.375" style="21" customWidth="1"/>
    <col min="5655" max="5657" width="8.125" style="21"/>
    <col min="5658" max="5658" width="14.125" style="21" customWidth="1"/>
    <col min="5659" max="5888" width="8.125" style="21"/>
    <col min="5889" max="5889" width="5.125" style="21" customWidth="1"/>
    <col min="5890" max="5890" width="3.75" style="21" customWidth="1"/>
    <col min="5891" max="5891" width="23.125" style="21" customWidth="1"/>
    <col min="5892" max="5897" width="3.125" style="21" customWidth="1"/>
    <col min="5898" max="5898" width="15.75" style="21" customWidth="1"/>
    <col min="5899" max="5904" width="3.125" style="21" customWidth="1"/>
    <col min="5905" max="5906" width="25.875" style="21" customWidth="1"/>
    <col min="5907" max="5907" width="5.625" style="21" customWidth="1"/>
    <col min="5908" max="5908" width="15.125" style="21" customWidth="1"/>
    <col min="5909" max="5909" width="8.125" style="21"/>
    <col min="5910" max="5910" width="2.375" style="21" customWidth="1"/>
    <col min="5911" max="5913" width="8.125" style="21"/>
    <col min="5914" max="5914" width="14.125" style="21" customWidth="1"/>
    <col min="5915" max="6144" width="8.125" style="21"/>
    <col min="6145" max="6145" width="5.125" style="21" customWidth="1"/>
    <col min="6146" max="6146" width="3.75" style="21" customWidth="1"/>
    <col min="6147" max="6147" width="23.125" style="21" customWidth="1"/>
    <col min="6148" max="6153" width="3.125" style="21" customWidth="1"/>
    <col min="6154" max="6154" width="15.75" style="21" customWidth="1"/>
    <col min="6155" max="6160" width="3.125" style="21" customWidth="1"/>
    <col min="6161" max="6162" width="25.875" style="21" customWidth="1"/>
    <col min="6163" max="6163" width="5.625" style="21" customWidth="1"/>
    <col min="6164" max="6164" width="15.125" style="21" customWidth="1"/>
    <col min="6165" max="6165" width="8.125" style="21"/>
    <col min="6166" max="6166" width="2.375" style="21" customWidth="1"/>
    <col min="6167" max="6169" width="8.125" style="21"/>
    <col min="6170" max="6170" width="14.125" style="21" customWidth="1"/>
    <col min="6171" max="6400" width="8.125" style="21"/>
    <col min="6401" max="6401" width="5.125" style="21" customWidth="1"/>
    <col min="6402" max="6402" width="3.75" style="21" customWidth="1"/>
    <col min="6403" max="6403" width="23.125" style="21" customWidth="1"/>
    <col min="6404" max="6409" width="3.125" style="21" customWidth="1"/>
    <col min="6410" max="6410" width="15.75" style="21" customWidth="1"/>
    <col min="6411" max="6416" width="3.125" style="21" customWidth="1"/>
    <col min="6417" max="6418" width="25.875" style="21" customWidth="1"/>
    <col min="6419" max="6419" width="5.625" style="21" customWidth="1"/>
    <col min="6420" max="6420" width="15.125" style="21" customWidth="1"/>
    <col min="6421" max="6421" width="8.125" style="21"/>
    <col min="6422" max="6422" width="2.375" style="21" customWidth="1"/>
    <col min="6423" max="6425" width="8.125" style="21"/>
    <col min="6426" max="6426" width="14.125" style="21" customWidth="1"/>
    <col min="6427" max="6656" width="8.125" style="21"/>
    <col min="6657" max="6657" width="5.125" style="21" customWidth="1"/>
    <col min="6658" max="6658" width="3.75" style="21" customWidth="1"/>
    <col min="6659" max="6659" width="23.125" style="21" customWidth="1"/>
    <col min="6660" max="6665" width="3.125" style="21" customWidth="1"/>
    <col min="6666" max="6666" width="15.75" style="21" customWidth="1"/>
    <col min="6667" max="6672" width="3.125" style="21" customWidth="1"/>
    <col min="6673" max="6674" width="25.875" style="21" customWidth="1"/>
    <col min="6675" max="6675" width="5.625" style="21" customWidth="1"/>
    <col min="6676" max="6676" width="15.125" style="21" customWidth="1"/>
    <col min="6677" max="6677" width="8.125" style="21"/>
    <col min="6678" max="6678" width="2.375" style="21" customWidth="1"/>
    <col min="6679" max="6681" width="8.125" style="21"/>
    <col min="6682" max="6682" width="14.125" style="21" customWidth="1"/>
    <col min="6683" max="6912" width="8.125" style="21"/>
    <col min="6913" max="6913" width="5.125" style="21" customWidth="1"/>
    <col min="6914" max="6914" width="3.75" style="21" customWidth="1"/>
    <col min="6915" max="6915" width="23.125" style="21" customWidth="1"/>
    <col min="6916" max="6921" width="3.125" style="21" customWidth="1"/>
    <col min="6922" max="6922" width="15.75" style="21" customWidth="1"/>
    <col min="6923" max="6928" width="3.125" style="21" customWidth="1"/>
    <col min="6929" max="6930" width="25.875" style="21" customWidth="1"/>
    <col min="6931" max="6931" width="5.625" style="21" customWidth="1"/>
    <col min="6932" max="6932" width="15.125" style="21" customWidth="1"/>
    <col min="6933" max="6933" width="8.125" style="21"/>
    <col min="6934" max="6934" width="2.375" style="21" customWidth="1"/>
    <col min="6935" max="6937" width="8.125" style="21"/>
    <col min="6938" max="6938" width="14.125" style="21" customWidth="1"/>
    <col min="6939" max="7168" width="8.125" style="21"/>
    <col min="7169" max="7169" width="5.125" style="21" customWidth="1"/>
    <col min="7170" max="7170" width="3.75" style="21" customWidth="1"/>
    <col min="7171" max="7171" width="23.125" style="21" customWidth="1"/>
    <col min="7172" max="7177" width="3.125" style="21" customWidth="1"/>
    <col min="7178" max="7178" width="15.75" style="21" customWidth="1"/>
    <col min="7179" max="7184" width="3.125" style="21" customWidth="1"/>
    <col min="7185" max="7186" width="25.875" style="21" customWidth="1"/>
    <col min="7187" max="7187" width="5.625" style="21" customWidth="1"/>
    <col min="7188" max="7188" width="15.125" style="21" customWidth="1"/>
    <col min="7189" max="7189" width="8.125" style="21"/>
    <col min="7190" max="7190" width="2.375" style="21" customWidth="1"/>
    <col min="7191" max="7193" width="8.125" style="21"/>
    <col min="7194" max="7194" width="14.125" style="21" customWidth="1"/>
    <col min="7195" max="7424" width="8.125" style="21"/>
    <col min="7425" max="7425" width="5.125" style="21" customWidth="1"/>
    <col min="7426" max="7426" width="3.75" style="21" customWidth="1"/>
    <col min="7427" max="7427" width="23.125" style="21" customWidth="1"/>
    <col min="7428" max="7433" width="3.125" style="21" customWidth="1"/>
    <col min="7434" max="7434" width="15.75" style="21" customWidth="1"/>
    <col min="7435" max="7440" width="3.125" style="21" customWidth="1"/>
    <col min="7441" max="7442" width="25.875" style="21" customWidth="1"/>
    <col min="7443" max="7443" width="5.625" style="21" customWidth="1"/>
    <col min="7444" max="7444" width="15.125" style="21" customWidth="1"/>
    <col min="7445" max="7445" width="8.125" style="21"/>
    <col min="7446" max="7446" width="2.375" style="21" customWidth="1"/>
    <col min="7447" max="7449" width="8.125" style="21"/>
    <col min="7450" max="7450" width="14.125" style="21" customWidth="1"/>
    <col min="7451" max="7680" width="8.125" style="21"/>
    <col min="7681" max="7681" width="5.125" style="21" customWidth="1"/>
    <col min="7682" max="7682" width="3.75" style="21" customWidth="1"/>
    <col min="7683" max="7683" width="23.125" style="21" customWidth="1"/>
    <col min="7684" max="7689" width="3.125" style="21" customWidth="1"/>
    <col min="7690" max="7690" width="15.75" style="21" customWidth="1"/>
    <col min="7691" max="7696" width="3.125" style="21" customWidth="1"/>
    <col min="7697" max="7698" width="25.875" style="21" customWidth="1"/>
    <col min="7699" max="7699" width="5.625" style="21" customWidth="1"/>
    <col min="7700" max="7700" width="15.125" style="21" customWidth="1"/>
    <col min="7701" max="7701" width="8.125" style="21"/>
    <col min="7702" max="7702" width="2.375" style="21" customWidth="1"/>
    <col min="7703" max="7705" width="8.125" style="21"/>
    <col min="7706" max="7706" width="14.125" style="21" customWidth="1"/>
    <col min="7707" max="7936" width="8.125" style="21"/>
    <col min="7937" max="7937" width="5.125" style="21" customWidth="1"/>
    <col min="7938" max="7938" width="3.75" style="21" customWidth="1"/>
    <col min="7939" max="7939" width="23.125" style="21" customWidth="1"/>
    <col min="7940" max="7945" width="3.125" style="21" customWidth="1"/>
    <col min="7946" max="7946" width="15.75" style="21" customWidth="1"/>
    <col min="7947" max="7952" width="3.125" style="21" customWidth="1"/>
    <col min="7953" max="7954" width="25.875" style="21" customWidth="1"/>
    <col min="7955" max="7955" width="5.625" style="21" customWidth="1"/>
    <col min="7956" max="7956" width="15.125" style="21" customWidth="1"/>
    <col min="7957" max="7957" width="8.125" style="21"/>
    <col min="7958" max="7958" width="2.375" style="21" customWidth="1"/>
    <col min="7959" max="7961" width="8.125" style="21"/>
    <col min="7962" max="7962" width="14.125" style="21" customWidth="1"/>
    <col min="7963" max="8192" width="8.125" style="21"/>
    <col min="8193" max="8193" width="5.125" style="21" customWidth="1"/>
    <col min="8194" max="8194" width="3.75" style="21" customWidth="1"/>
    <col min="8195" max="8195" width="23.125" style="21" customWidth="1"/>
    <col min="8196" max="8201" width="3.125" style="21" customWidth="1"/>
    <col min="8202" max="8202" width="15.75" style="21" customWidth="1"/>
    <col min="8203" max="8208" width="3.125" style="21" customWidth="1"/>
    <col min="8209" max="8210" width="25.875" style="21" customWidth="1"/>
    <col min="8211" max="8211" width="5.625" style="21" customWidth="1"/>
    <col min="8212" max="8212" width="15.125" style="21" customWidth="1"/>
    <col min="8213" max="8213" width="8.125" style="21"/>
    <col min="8214" max="8214" width="2.375" style="21" customWidth="1"/>
    <col min="8215" max="8217" width="8.125" style="21"/>
    <col min="8218" max="8218" width="14.125" style="21" customWidth="1"/>
    <col min="8219" max="8448" width="8.125" style="21"/>
    <col min="8449" max="8449" width="5.125" style="21" customWidth="1"/>
    <col min="8450" max="8450" width="3.75" style="21" customWidth="1"/>
    <col min="8451" max="8451" width="23.125" style="21" customWidth="1"/>
    <col min="8452" max="8457" width="3.125" style="21" customWidth="1"/>
    <col min="8458" max="8458" width="15.75" style="21" customWidth="1"/>
    <col min="8459" max="8464" width="3.125" style="21" customWidth="1"/>
    <col min="8465" max="8466" width="25.875" style="21" customWidth="1"/>
    <col min="8467" max="8467" width="5.625" style="21" customWidth="1"/>
    <col min="8468" max="8468" width="15.125" style="21" customWidth="1"/>
    <col min="8469" max="8469" width="8.125" style="21"/>
    <col min="8470" max="8470" width="2.375" style="21" customWidth="1"/>
    <col min="8471" max="8473" width="8.125" style="21"/>
    <col min="8474" max="8474" width="14.125" style="21" customWidth="1"/>
    <col min="8475" max="8704" width="8.125" style="21"/>
    <col min="8705" max="8705" width="5.125" style="21" customWidth="1"/>
    <col min="8706" max="8706" width="3.75" style="21" customWidth="1"/>
    <col min="8707" max="8707" width="23.125" style="21" customWidth="1"/>
    <col min="8708" max="8713" width="3.125" style="21" customWidth="1"/>
    <col min="8714" max="8714" width="15.75" style="21" customWidth="1"/>
    <col min="8715" max="8720" width="3.125" style="21" customWidth="1"/>
    <col min="8721" max="8722" width="25.875" style="21" customWidth="1"/>
    <col min="8723" max="8723" width="5.625" style="21" customWidth="1"/>
    <col min="8724" max="8724" width="15.125" style="21" customWidth="1"/>
    <col min="8725" max="8725" width="8.125" style="21"/>
    <col min="8726" max="8726" width="2.375" style="21" customWidth="1"/>
    <col min="8727" max="8729" width="8.125" style="21"/>
    <col min="8730" max="8730" width="14.125" style="21" customWidth="1"/>
    <col min="8731" max="8960" width="8.125" style="21"/>
    <col min="8961" max="8961" width="5.125" style="21" customWidth="1"/>
    <col min="8962" max="8962" width="3.75" style="21" customWidth="1"/>
    <col min="8963" max="8963" width="23.125" style="21" customWidth="1"/>
    <col min="8964" max="8969" width="3.125" style="21" customWidth="1"/>
    <col min="8970" max="8970" width="15.75" style="21" customWidth="1"/>
    <col min="8971" max="8976" width="3.125" style="21" customWidth="1"/>
    <col min="8977" max="8978" width="25.875" style="21" customWidth="1"/>
    <col min="8979" max="8979" width="5.625" style="21" customWidth="1"/>
    <col min="8980" max="8980" width="15.125" style="21" customWidth="1"/>
    <col min="8981" max="8981" width="8.125" style="21"/>
    <col min="8982" max="8982" width="2.375" style="21" customWidth="1"/>
    <col min="8983" max="8985" width="8.125" style="21"/>
    <col min="8986" max="8986" width="14.125" style="21" customWidth="1"/>
    <col min="8987" max="9216" width="8.125" style="21"/>
    <col min="9217" max="9217" width="5.125" style="21" customWidth="1"/>
    <col min="9218" max="9218" width="3.75" style="21" customWidth="1"/>
    <col min="9219" max="9219" width="23.125" style="21" customWidth="1"/>
    <col min="9220" max="9225" width="3.125" style="21" customWidth="1"/>
    <col min="9226" max="9226" width="15.75" style="21" customWidth="1"/>
    <col min="9227" max="9232" width="3.125" style="21" customWidth="1"/>
    <col min="9233" max="9234" width="25.875" style="21" customWidth="1"/>
    <col min="9235" max="9235" width="5.625" style="21" customWidth="1"/>
    <col min="9236" max="9236" width="15.125" style="21" customWidth="1"/>
    <col min="9237" max="9237" width="8.125" style="21"/>
    <col min="9238" max="9238" width="2.375" style="21" customWidth="1"/>
    <col min="9239" max="9241" width="8.125" style="21"/>
    <col min="9242" max="9242" width="14.125" style="21" customWidth="1"/>
    <col min="9243" max="9472" width="8.125" style="21"/>
    <col min="9473" max="9473" width="5.125" style="21" customWidth="1"/>
    <col min="9474" max="9474" width="3.75" style="21" customWidth="1"/>
    <col min="9475" max="9475" width="23.125" style="21" customWidth="1"/>
    <col min="9476" max="9481" width="3.125" style="21" customWidth="1"/>
    <col min="9482" max="9482" width="15.75" style="21" customWidth="1"/>
    <col min="9483" max="9488" width="3.125" style="21" customWidth="1"/>
    <col min="9489" max="9490" width="25.875" style="21" customWidth="1"/>
    <col min="9491" max="9491" width="5.625" style="21" customWidth="1"/>
    <col min="9492" max="9492" width="15.125" style="21" customWidth="1"/>
    <col min="9493" max="9493" width="8.125" style="21"/>
    <col min="9494" max="9494" width="2.375" style="21" customWidth="1"/>
    <col min="9495" max="9497" width="8.125" style="21"/>
    <col min="9498" max="9498" width="14.125" style="21" customWidth="1"/>
    <col min="9499" max="9728" width="8.125" style="21"/>
    <col min="9729" max="9729" width="5.125" style="21" customWidth="1"/>
    <col min="9730" max="9730" width="3.75" style="21" customWidth="1"/>
    <col min="9731" max="9731" width="23.125" style="21" customWidth="1"/>
    <col min="9732" max="9737" width="3.125" style="21" customWidth="1"/>
    <col min="9738" max="9738" width="15.75" style="21" customWidth="1"/>
    <col min="9739" max="9744" width="3.125" style="21" customWidth="1"/>
    <col min="9745" max="9746" width="25.875" style="21" customWidth="1"/>
    <col min="9747" max="9747" width="5.625" style="21" customWidth="1"/>
    <col min="9748" max="9748" width="15.125" style="21" customWidth="1"/>
    <col min="9749" max="9749" width="8.125" style="21"/>
    <col min="9750" max="9750" width="2.375" style="21" customWidth="1"/>
    <col min="9751" max="9753" width="8.125" style="21"/>
    <col min="9754" max="9754" width="14.125" style="21" customWidth="1"/>
    <col min="9755" max="9984" width="8.125" style="21"/>
    <col min="9985" max="9985" width="5.125" style="21" customWidth="1"/>
    <col min="9986" max="9986" width="3.75" style="21" customWidth="1"/>
    <col min="9987" max="9987" width="23.125" style="21" customWidth="1"/>
    <col min="9988" max="9993" width="3.125" style="21" customWidth="1"/>
    <col min="9994" max="9994" width="15.75" style="21" customWidth="1"/>
    <col min="9995" max="10000" width="3.125" style="21" customWidth="1"/>
    <col min="10001" max="10002" width="25.875" style="21" customWidth="1"/>
    <col min="10003" max="10003" width="5.625" style="21" customWidth="1"/>
    <col min="10004" max="10004" width="15.125" style="21" customWidth="1"/>
    <col min="10005" max="10005" width="8.125" style="21"/>
    <col min="10006" max="10006" width="2.375" style="21" customWidth="1"/>
    <col min="10007" max="10009" width="8.125" style="21"/>
    <col min="10010" max="10010" width="14.125" style="21" customWidth="1"/>
    <col min="10011" max="10240" width="8.125" style="21"/>
    <col min="10241" max="10241" width="5.125" style="21" customWidth="1"/>
    <col min="10242" max="10242" width="3.75" style="21" customWidth="1"/>
    <col min="10243" max="10243" width="23.125" style="21" customWidth="1"/>
    <col min="10244" max="10249" width="3.125" style="21" customWidth="1"/>
    <col min="10250" max="10250" width="15.75" style="21" customWidth="1"/>
    <col min="10251" max="10256" width="3.125" style="21" customWidth="1"/>
    <col min="10257" max="10258" width="25.875" style="21" customWidth="1"/>
    <col min="10259" max="10259" width="5.625" style="21" customWidth="1"/>
    <col min="10260" max="10260" width="15.125" style="21" customWidth="1"/>
    <col min="10261" max="10261" width="8.125" style="21"/>
    <col min="10262" max="10262" width="2.375" style="21" customWidth="1"/>
    <col min="10263" max="10265" width="8.125" style="21"/>
    <col min="10266" max="10266" width="14.125" style="21" customWidth="1"/>
    <col min="10267" max="10496" width="8.125" style="21"/>
    <col min="10497" max="10497" width="5.125" style="21" customWidth="1"/>
    <col min="10498" max="10498" width="3.75" style="21" customWidth="1"/>
    <col min="10499" max="10499" width="23.125" style="21" customWidth="1"/>
    <col min="10500" max="10505" width="3.125" style="21" customWidth="1"/>
    <col min="10506" max="10506" width="15.75" style="21" customWidth="1"/>
    <col min="10507" max="10512" width="3.125" style="21" customWidth="1"/>
    <col min="10513" max="10514" width="25.875" style="21" customWidth="1"/>
    <col min="10515" max="10515" width="5.625" style="21" customWidth="1"/>
    <col min="10516" max="10516" width="15.125" style="21" customWidth="1"/>
    <col min="10517" max="10517" width="8.125" style="21"/>
    <col min="10518" max="10518" width="2.375" style="21" customWidth="1"/>
    <col min="10519" max="10521" width="8.125" style="21"/>
    <col min="10522" max="10522" width="14.125" style="21" customWidth="1"/>
    <col min="10523" max="10752" width="8.125" style="21"/>
    <col min="10753" max="10753" width="5.125" style="21" customWidth="1"/>
    <col min="10754" max="10754" width="3.75" style="21" customWidth="1"/>
    <col min="10755" max="10755" width="23.125" style="21" customWidth="1"/>
    <col min="10756" max="10761" width="3.125" style="21" customWidth="1"/>
    <col min="10762" max="10762" width="15.75" style="21" customWidth="1"/>
    <col min="10763" max="10768" width="3.125" style="21" customWidth="1"/>
    <col min="10769" max="10770" width="25.875" style="21" customWidth="1"/>
    <col min="10771" max="10771" width="5.625" style="21" customWidth="1"/>
    <col min="10772" max="10772" width="15.125" style="21" customWidth="1"/>
    <col min="10773" max="10773" width="8.125" style="21"/>
    <col min="10774" max="10774" width="2.375" style="21" customWidth="1"/>
    <col min="10775" max="10777" width="8.125" style="21"/>
    <col min="10778" max="10778" width="14.125" style="21" customWidth="1"/>
    <col min="10779" max="11008" width="8.125" style="21"/>
    <col min="11009" max="11009" width="5.125" style="21" customWidth="1"/>
    <col min="11010" max="11010" width="3.75" style="21" customWidth="1"/>
    <col min="11011" max="11011" width="23.125" style="21" customWidth="1"/>
    <col min="11012" max="11017" width="3.125" style="21" customWidth="1"/>
    <col min="11018" max="11018" width="15.75" style="21" customWidth="1"/>
    <col min="11019" max="11024" width="3.125" style="21" customWidth="1"/>
    <col min="11025" max="11026" width="25.875" style="21" customWidth="1"/>
    <col min="11027" max="11027" width="5.625" style="21" customWidth="1"/>
    <col min="11028" max="11028" width="15.125" style="21" customWidth="1"/>
    <col min="11029" max="11029" width="8.125" style="21"/>
    <col min="11030" max="11030" width="2.375" style="21" customWidth="1"/>
    <col min="11031" max="11033" width="8.125" style="21"/>
    <col min="11034" max="11034" width="14.125" style="21" customWidth="1"/>
    <col min="11035" max="11264" width="8.125" style="21"/>
    <col min="11265" max="11265" width="5.125" style="21" customWidth="1"/>
    <col min="11266" max="11266" width="3.75" style="21" customWidth="1"/>
    <col min="11267" max="11267" width="23.125" style="21" customWidth="1"/>
    <col min="11268" max="11273" width="3.125" style="21" customWidth="1"/>
    <col min="11274" max="11274" width="15.75" style="21" customWidth="1"/>
    <col min="11275" max="11280" width="3.125" style="21" customWidth="1"/>
    <col min="11281" max="11282" width="25.875" style="21" customWidth="1"/>
    <col min="11283" max="11283" width="5.625" style="21" customWidth="1"/>
    <col min="11284" max="11284" width="15.125" style="21" customWidth="1"/>
    <col min="11285" max="11285" width="8.125" style="21"/>
    <col min="11286" max="11286" width="2.375" style="21" customWidth="1"/>
    <col min="11287" max="11289" width="8.125" style="21"/>
    <col min="11290" max="11290" width="14.125" style="21" customWidth="1"/>
    <col min="11291" max="11520" width="8.125" style="21"/>
    <col min="11521" max="11521" width="5.125" style="21" customWidth="1"/>
    <col min="11522" max="11522" width="3.75" style="21" customWidth="1"/>
    <col min="11523" max="11523" width="23.125" style="21" customWidth="1"/>
    <col min="11524" max="11529" width="3.125" style="21" customWidth="1"/>
    <col min="11530" max="11530" width="15.75" style="21" customWidth="1"/>
    <col min="11531" max="11536" width="3.125" style="21" customWidth="1"/>
    <col min="11537" max="11538" width="25.875" style="21" customWidth="1"/>
    <col min="11539" max="11539" width="5.625" style="21" customWidth="1"/>
    <col min="11540" max="11540" width="15.125" style="21" customWidth="1"/>
    <col min="11541" max="11541" width="8.125" style="21"/>
    <col min="11542" max="11542" width="2.375" style="21" customWidth="1"/>
    <col min="11543" max="11545" width="8.125" style="21"/>
    <col min="11546" max="11546" width="14.125" style="21" customWidth="1"/>
    <col min="11547" max="11776" width="8.125" style="21"/>
    <col min="11777" max="11777" width="5.125" style="21" customWidth="1"/>
    <col min="11778" max="11778" width="3.75" style="21" customWidth="1"/>
    <col min="11779" max="11779" width="23.125" style="21" customWidth="1"/>
    <col min="11780" max="11785" width="3.125" style="21" customWidth="1"/>
    <col min="11786" max="11786" width="15.75" style="21" customWidth="1"/>
    <col min="11787" max="11792" width="3.125" style="21" customWidth="1"/>
    <col min="11793" max="11794" width="25.875" style="21" customWidth="1"/>
    <col min="11795" max="11795" width="5.625" style="21" customWidth="1"/>
    <col min="11796" max="11796" width="15.125" style="21" customWidth="1"/>
    <col min="11797" max="11797" width="8.125" style="21"/>
    <col min="11798" max="11798" width="2.375" style="21" customWidth="1"/>
    <col min="11799" max="11801" width="8.125" style="21"/>
    <col min="11802" max="11802" width="14.125" style="21" customWidth="1"/>
    <col min="11803" max="12032" width="8.125" style="21"/>
    <col min="12033" max="12033" width="5.125" style="21" customWidth="1"/>
    <col min="12034" max="12034" width="3.75" style="21" customWidth="1"/>
    <col min="12035" max="12035" width="23.125" style="21" customWidth="1"/>
    <col min="12036" max="12041" width="3.125" style="21" customWidth="1"/>
    <col min="12042" max="12042" width="15.75" style="21" customWidth="1"/>
    <col min="12043" max="12048" width="3.125" style="21" customWidth="1"/>
    <col min="12049" max="12050" width="25.875" style="21" customWidth="1"/>
    <col min="12051" max="12051" width="5.625" style="21" customWidth="1"/>
    <col min="12052" max="12052" width="15.125" style="21" customWidth="1"/>
    <col min="12053" max="12053" width="8.125" style="21"/>
    <col min="12054" max="12054" width="2.375" style="21" customWidth="1"/>
    <col min="12055" max="12057" width="8.125" style="21"/>
    <col min="12058" max="12058" width="14.125" style="21" customWidth="1"/>
    <col min="12059" max="12288" width="8.125" style="21"/>
    <col min="12289" max="12289" width="5.125" style="21" customWidth="1"/>
    <col min="12290" max="12290" width="3.75" style="21" customWidth="1"/>
    <col min="12291" max="12291" width="23.125" style="21" customWidth="1"/>
    <col min="12292" max="12297" width="3.125" style="21" customWidth="1"/>
    <col min="12298" max="12298" width="15.75" style="21" customWidth="1"/>
    <col min="12299" max="12304" width="3.125" style="21" customWidth="1"/>
    <col min="12305" max="12306" width="25.875" style="21" customWidth="1"/>
    <col min="12307" max="12307" width="5.625" style="21" customWidth="1"/>
    <col min="12308" max="12308" width="15.125" style="21" customWidth="1"/>
    <col min="12309" max="12309" width="8.125" style="21"/>
    <col min="12310" max="12310" width="2.375" style="21" customWidth="1"/>
    <col min="12311" max="12313" width="8.125" style="21"/>
    <col min="12314" max="12314" width="14.125" style="21" customWidth="1"/>
    <col min="12315" max="12544" width="8.125" style="21"/>
    <col min="12545" max="12545" width="5.125" style="21" customWidth="1"/>
    <col min="12546" max="12546" width="3.75" style="21" customWidth="1"/>
    <col min="12547" max="12547" width="23.125" style="21" customWidth="1"/>
    <col min="12548" max="12553" width="3.125" style="21" customWidth="1"/>
    <col min="12554" max="12554" width="15.75" style="21" customWidth="1"/>
    <col min="12555" max="12560" width="3.125" style="21" customWidth="1"/>
    <col min="12561" max="12562" width="25.875" style="21" customWidth="1"/>
    <col min="12563" max="12563" width="5.625" style="21" customWidth="1"/>
    <col min="12564" max="12564" width="15.125" style="21" customWidth="1"/>
    <col min="12565" max="12565" width="8.125" style="21"/>
    <col min="12566" max="12566" width="2.375" style="21" customWidth="1"/>
    <col min="12567" max="12569" width="8.125" style="21"/>
    <col min="12570" max="12570" width="14.125" style="21" customWidth="1"/>
    <col min="12571" max="12800" width="8.125" style="21"/>
    <col min="12801" max="12801" width="5.125" style="21" customWidth="1"/>
    <col min="12802" max="12802" width="3.75" style="21" customWidth="1"/>
    <col min="12803" max="12803" width="23.125" style="21" customWidth="1"/>
    <col min="12804" max="12809" width="3.125" style="21" customWidth="1"/>
    <col min="12810" max="12810" width="15.75" style="21" customWidth="1"/>
    <col min="12811" max="12816" width="3.125" style="21" customWidth="1"/>
    <col min="12817" max="12818" width="25.875" style="21" customWidth="1"/>
    <col min="12819" max="12819" width="5.625" style="21" customWidth="1"/>
    <col min="12820" max="12820" width="15.125" style="21" customWidth="1"/>
    <col min="12821" max="12821" width="8.125" style="21"/>
    <col min="12822" max="12822" width="2.375" style="21" customWidth="1"/>
    <col min="12823" max="12825" width="8.125" style="21"/>
    <col min="12826" max="12826" width="14.125" style="21" customWidth="1"/>
    <col min="12827" max="13056" width="8.125" style="21"/>
    <col min="13057" max="13057" width="5.125" style="21" customWidth="1"/>
    <col min="13058" max="13058" width="3.75" style="21" customWidth="1"/>
    <col min="13059" max="13059" width="23.125" style="21" customWidth="1"/>
    <col min="13060" max="13065" width="3.125" style="21" customWidth="1"/>
    <col min="13066" max="13066" width="15.75" style="21" customWidth="1"/>
    <col min="13067" max="13072" width="3.125" style="21" customWidth="1"/>
    <col min="13073" max="13074" width="25.875" style="21" customWidth="1"/>
    <col min="13075" max="13075" width="5.625" style="21" customWidth="1"/>
    <col min="13076" max="13076" width="15.125" style="21" customWidth="1"/>
    <col min="13077" max="13077" width="8.125" style="21"/>
    <col min="13078" max="13078" width="2.375" style="21" customWidth="1"/>
    <col min="13079" max="13081" width="8.125" style="21"/>
    <col min="13082" max="13082" width="14.125" style="21" customWidth="1"/>
    <col min="13083" max="13312" width="8.125" style="21"/>
    <col min="13313" max="13313" width="5.125" style="21" customWidth="1"/>
    <col min="13314" max="13314" width="3.75" style="21" customWidth="1"/>
    <col min="13315" max="13315" width="23.125" style="21" customWidth="1"/>
    <col min="13316" max="13321" width="3.125" style="21" customWidth="1"/>
    <col min="13322" max="13322" width="15.75" style="21" customWidth="1"/>
    <col min="13323" max="13328" width="3.125" style="21" customWidth="1"/>
    <col min="13329" max="13330" width="25.875" style="21" customWidth="1"/>
    <col min="13331" max="13331" width="5.625" style="21" customWidth="1"/>
    <col min="13332" max="13332" width="15.125" style="21" customWidth="1"/>
    <col min="13333" max="13333" width="8.125" style="21"/>
    <col min="13334" max="13334" width="2.375" style="21" customWidth="1"/>
    <col min="13335" max="13337" width="8.125" style="21"/>
    <col min="13338" max="13338" width="14.125" style="21" customWidth="1"/>
    <col min="13339" max="13568" width="8.125" style="21"/>
    <col min="13569" max="13569" width="5.125" style="21" customWidth="1"/>
    <col min="13570" max="13570" width="3.75" style="21" customWidth="1"/>
    <col min="13571" max="13571" width="23.125" style="21" customWidth="1"/>
    <col min="13572" max="13577" width="3.125" style="21" customWidth="1"/>
    <col min="13578" max="13578" width="15.75" style="21" customWidth="1"/>
    <col min="13579" max="13584" width="3.125" style="21" customWidth="1"/>
    <col min="13585" max="13586" width="25.875" style="21" customWidth="1"/>
    <col min="13587" max="13587" width="5.625" style="21" customWidth="1"/>
    <col min="13588" max="13588" width="15.125" style="21" customWidth="1"/>
    <col min="13589" max="13589" width="8.125" style="21"/>
    <col min="13590" max="13590" width="2.375" style="21" customWidth="1"/>
    <col min="13591" max="13593" width="8.125" style="21"/>
    <col min="13594" max="13594" width="14.125" style="21" customWidth="1"/>
    <col min="13595" max="13824" width="8.125" style="21"/>
    <col min="13825" max="13825" width="5.125" style="21" customWidth="1"/>
    <col min="13826" max="13826" width="3.75" style="21" customWidth="1"/>
    <col min="13827" max="13827" width="23.125" style="21" customWidth="1"/>
    <col min="13828" max="13833" width="3.125" style="21" customWidth="1"/>
    <col min="13834" max="13834" width="15.75" style="21" customWidth="1"/>
    <col min="13835" max="13840" width="3.125" style="21" customWidth="1"/>
    <col min="13841" max="13842" width="25.875" style="21" customWidth="1"/>
    <col min="13843" max="13843" width="5.625" style="21" customWidth="1"/>
    <col min="13844" max="13844" width="15.125" style="21" customWidth="1"/>
    <col min="13845" max="13845" width="8.125" style="21"/>
    <col min="13846" max="13846" width="2.375" style="21" customWidth="1"/>
    <col min="13847" max="13849" width="8.125" style="21"/>
    <col min="13850" max="13850" width="14.125" style="21" customWidth="1"/>
    <col min="13851" max="14080" width="8.125" style="21"/>
    <col min="14081" max="14081" width="5.125" style="21" customWidth="1"/>
    <col min="14082" max="14082" width="3.75" style="21" customWidth="1"/>
    <col min="14083" max="14083" width="23.125" style="21" customWidth="1"/>
    <col min="14084" max="14089" width="3.125" style="21" customWidth="1"/>
    <col min="14090" max="14090" width="15.75" style="21" customWidth="1"/>
    <col min="14091" max="14096" width="3.125" style="21" customWidth="1"/>
    <col min="14097" max="14098" width="25.875" style="21" customWidth="1"/>
    <col min="14099" max="14099" width="5.625" style="21" customWidth="1"/>
    <col min="14100" max="14100" width="15.125" style="21" customWidth="1"/>
    <col min="14101" max="14101" width="8.125" style="21"/>
    <col min="14102" max="14102" width="2.375" style="21" customWidth="1"/>
    <col min="14103" max="14105" width="8.125" style="21"/>
    <col min="14106" max="14106" width="14.125" style="21" customWidth="1"/>
    <col min="14107" max="14336" width="8.125" style="21"/>
    <col min="14337" max="14337" width="5.125" style="21" customWidth="1"/>
    <col min="14338" max="14338" width="3.75" style="21" customWidth="1"/>
    <col min="14339" max="14339" width="23.125" style="21" customWidth="1"/>
    <col min="14340" max="14345" width="3.125" style="21" customWidth="1"/>
    <col min="14346" max="14346" width="15.75" style="21" customWidth="1"/>
    <col min="14347" max="14352" width="3.125" style="21" customWidth="1"/>
    <col min="14353" max="14354" width="25.875" style="21" customWidth="1"/>
    <col min="14355" max="14355" width="5.625" style="21" customWidth="1"/>
    <col min="14356" max="14356" width="15.125" style="21" customWidth="1"/>
    <col min="14357" max="14357" width="8.125" style="21"/>
    <col min="14358" max="14358" width="2.375" style="21" customWidth="1"/>
    <col min="14359" max="14361" width="8.125" style="21"/>
    <col min="14362" max="14362" width="14.125" style="21" customWidth="1"/>
    <col min="14363" max="14592" width="8.125" style="21"/>
    <col min="14593" max="14593" width="5.125" style="21" customWidth="1"/>
    <col min="14594" max="14594" width="3.75" style="21" customWidth="1"/>
    <col min="14595" max="14595" width="23.125" style="21" customWidth="1"/>
    <col min="14596" max="14601" width="3.125" style="21" customWidth="1"/>
    <col min="14602" max="14602" width="15.75" style="21" customWidth="1"/>
    <col min="14603" max="14608" width="3.125" style="21" customWidth="1"/>
    <col min="14609" max="14610" width="25.875" style="21" customWidth="1"/>
    <col min="14611" max="14611" width="5.625" style="21" customWidth="1"/>
    <col min="14612" max="14612" width="15.125" style="21" customWidth="1"/>
    <col min="14613" max="14613" width="8.125" style="21"/>
    <col min="14614" max="14614" width="2.375" style="21" customWidth="1"/>
    <col min="14615" max="14617" width="8.125" style="21"/>
    <col min="14618" max="14618" width="14.125" style="21" customWidth="1"/>
    <col min="14619" max="14848" width="8.125" style="21"/>
    <col min="14849" max="14849" width="5.125" style="21" customWidth="1"/>
    <col min="14850" max="14850" width="3.75" style="21" customWidth="1"/>
    <col min="14851" max="14851" width="23.125" style="21" customWidth="1"/>
    <col min="14852" max="14857" width="3.125" style="21" customWidth="1"/>
    <col min="14858" max="14858" width="15.75" style="21" customWidth="1"/>
    <col min="14859" max="14864" width="3.125" style="21" customWidth="1"/>
    <col min="14865" max="14866" width="25.875" style="21" customWidth="1"/>
    <col min="14867" max="14867" width="5.625" style="21" customWidth="1"/>
    <col min="14868" max="14868" width="15.125" style="21" customWidth="1"/>
    <col min="14869" max="14869" width="8.125" style="21"/>
    <col min="14870" max="14870" width="2.375" style="21" customWidth="1"/>
    <col min="14871" max="14873" width="8.125" style="21"/>
    <col min="14874" max="14874" width="14.125" style="21" customWidth="1"/>
    <col min="14875" max="15104" width="8.125" style="21"/>
    <col min="15105" max="15105" width="5.125" style="21" customWidth="1"/>
    <col min="15106" max="15106" width="3.75" style="21" customWidth="1"/>
    <col min="15107" max="15107" width="23.125" style="21" customWidth="1"/>
    <col min="15108" max="15113" width="3.125" style="21" customWidth="1"/>
    <col min="15114" max="15114" width="15.75" style="21" customWidth="1"/>
    <col min="15115" max="15120" width="3.125" style="21" customWidth="1"/>
    <col min="15121" max="15122" width="25.875" style="21" customWidth="1"/>
    <col min="15123" max="15123" width="5.625" style="21" customWidth="1"/>
    <col min="15124" max="15124" width="15.125" style="21" customWidth="1"/>
    <col min="15125" max="15125" width="8.125" style="21"/>
    <col min="15126" max="15126" width="2.375" style="21" customWidth="1"/>
    <col min="15127" max="15129" width="8.125" style="21"/>
    <col min="15130" max="15130" width="14.125" style="21" customWidth="1"/>
    <col min="15131" max="15360" width="8.125" style="21"/>
    <col min="15361" max="15361" width="5.125" style="21" customWidth="1"/>
    <col min="15362" max="15362" width="3.75" style="21" customWidth="1"/>
    <col min="15363" max="15363" width="23.125" style="21" customWidth="1"/>
    <col min="15364" max="15369" width="3.125" style="21" customWidth="1"/>
    <col min="15370" max="15370" width="15.75" style="21" customWidth="1"/>
    <col min="15371" max="15376" width="3.125" style="21" customWidth="1"/>
    <col min="15377" max="15378" width="25.875" style="21" customWidth="1"/>
    <col min="15379" max="15379" width="5.625" style="21" customWidth="1"/>
    <col min="15380" max="15380" width="15.125" style="21" customWidth="1"/>
    <col min="15381" max="15381" width="8.125" style="21"/>
    <col min="15382" max="15382" width="2.375" style="21" customWidth="1"/>
    <col min="15383" max="15385" width="8.125" style="21"/>
    <col min="15386" max="15386" width="14.125" style="21" customWidth="1"/>
    <col min="15387" max="15616" width="8.125" style="21"/>
    <col min="15617" max="15617" width="5.125" style="21" customWidth="1"/>
    <col min="15618" max="15618" width="3.75" style="21" customWidth="1"/>
    <col min="15619" max="15619" width="23.125" style="21" customWidth="1"/>
    <col min="15620" max="15625" width="3.125" style="21" customWidth="1"/>
    <col min="15626" max="15626" width="15.75" style="21" customWidth="1"/>
    <col min="15627" max="15632" width="3.125" style="21" customWidth="1"/>
    <col min="15633" max="15634" width="25.875" style="21" customWidth="1"/>
    <col min="15635" max="15635" width="5.625" style="21" customWidth="1"/>
    <col min="15636" max="15636" width="15.125" style="21" customWidth="1"/>
    <col min="15637" max="15637" width="8.125" style="21"/>
    <col min="15638" max="15638" width="2.375" style="21" customWidth="1"/>
    <col min="15639" max="15641" width="8.125" style="21"/>
    <col min="15642" max="15642" width="14.125" style="21" customWidth="1"/>
    <col min="15643" max="15872" width="8.125" style="21"/>
    <col min="15873" max="15873" width="5.125" style="21" customWidth="1"/>
    <col min="15874" max="15874" width="3.75" style="21" customWidth="1"/>
    <col min="15875" max="15875" width="23.125" style="21" customWidth="1"/>
    <col min="15876" max="15881" width="3.125" style="21" customWidth="1"/>
    <col min="15882" max="15882" width="15.75" style="21" customWidth="1"/>
    <col min="15883" max="15888" width="3.125" style="21" customWidth="1"/>
    <col min="15889" max="15890" width="25.875" style="21" customWidth="1"/>
    <col min="15891" max="15891" width="5.625" style="21" customWidth="1"/>
    <col min="15892" max="15892" width="15.125" style="21" customWidth="1"/>
    <col min="15893" max="15893" width="8.125" style="21"/>
    <col min="15894" max="15894" width="2.375" style="21" customWidth="1"/>
    <col min="15895" max="15897" width="8.125" style="21"/>
    <col min="15898" max="15898" width="14.125" style="21" customWidth="1"/>
    <col min="15899" max="16128" width="8.125" style="21"/>
    <col min="16129" max="16129" width="5.125" style="21" customWidth="1"/>
    <col min="16130" max="16130" width="3.75" style="21" customWidth="1"/>
    <col min="16131" max="16131" width="23.125" style="21" customWidth="1"/>
    <col min="16132" max="16137" width="3.125" style="21" customWidth="1"/>
    <col min="16138" max="16138" width="15.75" style="21" customWidth="1"/>
    <col min="16139" max="16144" width="3.125" style="21" customWidth="1"/>
    <col min="16145" max="16146" width="25.875" style="21" customWidth="1"/>
    <col min="16147" max="16147" width="5.625" style="21" customWidth="1"/>
    <col min="16148" max="16148" width="15.125" style="21" customWidth="1"/>
    <col min="16149" max="16149" width="8.125" style="21"/>
    <col min="16150" max="16150" width="2.375" style="21" customWidth="1"/>
    <col min="16151" max="16153" width="8.125" style="21"/>
    <col min="16154" max="16154" width="14.125" style="21" customWidth="1"/>
    <col min="16155" max="16384" width="8.125" style="21"/>
  </cols>
  <sheetData>
    <row r="2" spans="2:21" s="1" customFormat="1" ht="28.5">
      <c r="B2" s="23" t="s">
        <v>25</v>
      </c>
      <c r="L2" s="24"/>
      <c r="T2" s="668"/>
      <c r="U2" s="668"/>
    </row>
    <row r="3" spans="2:21" s="1" customFormat="1" ht="29.25" thickBot="1">
      <c r="B3" s="23"/>
      <c r="L3" s="24"/>
    </row>
    <row r="4" spans="2:21" ht="22.5" customHeight="1">
      <c r="B4" s="409" t="s">
        <v>1</v>
      </c>
      <c r="C4" s="410"/>
      <c r="D4" s="410"/>
      <c r="E4" s="410"/>
      <c r="F4" s="410"/>
      <c r="G4" s="410"/>
      <c r="H4" s="410"/>
      <c r="I4" s="411"/>
      <c r="K4" s="17"/>
      <c r="L4" s="17"/>
      <c r="M4" s="25"/>
      <c r="N4" s="25"/>
      <c r="O4" s="25"/>
    </row>
    <row r="5" spans="2:21" ht="42.6" customHeight="1">
      <c r="B5" s="669" t="str">
        <f>IF('神奈川県産業廃棄物総合実態調査票（その１）'!C6="","",'神奈川県産業廃棄物総合実態調査票（その１）'!C6)</f>
        <v/>
      </c>
      <c r="C5" s="366"/>
      <c r="D5" s="366"/>
      <c r="E5" s="366"/>
      <c r="F5" s="366"/>
      <c r="G5" s="366"/>
      <c r="H5" s="366"/>
      <c r="I5" s="670"/>
      <c r="K5" s="1"/>
      <c r="L5" s="1"/>
      <c r="M5" s="25"/>
      <c r="N5" s="25"/>
    </row>
    <row r="6" spans="2:21" s="1" customFormat="1" ht="14.45" customHeight="1">
      <c r="B6" s="415" t="s">
        <v>0</v>
      </c>
      <c r="C6" s="416"/>
      <c r="D6" s="416"/>
      <c r="E6" s="416"/>
      <c r="F6" s="416"/>
      <c r="G6" s="416"/>
      <c r="H6" s="416"/>
      <c r="I6" s="419"/>
      <c r="K6" s="3"/>
      <c r="L6" s="3"/>
    </row>
    <row r="7" spans="2:21" ht="22.5" customHeight="1">
      <c r="B7" s="311" t="s">
        <v>2</v>
      </c>
      <c r="C7" s="312" t="s">
        <v>3</v>
      </c>
      <c r="D7" s="312" t="s">
        <v>4</v>
      </c>
      <c r="E7" s="313" t="s">
        <v>5</v>
      </c>
      <c r="F7" s="671" t="s">
        <v>6</v>
      </c>
      <c r="G7" s="671"/>
      <c r="H7" s="671"/>
      <c r="I7" s="672"/>
      <c r="M7" s="25"/>
      <c r="N7" s="25"/>
    </row>
    <row r="8" spans="2:21" ht="40.9" customHeight="1" thickBot="1">
      <c r="B8" s="314"/>
      <c r="C8" s="315"/>
      <c r="D8" s="316"/>
      <c r="E8" s="317"/>
      <c r="F8" s="402"/>
      <c r="G8" s="402"/>
      <c r="H8" s="402"/>
      <c r="I8" s="667"/>
      <c r="M8" s="25"/>
      <c r="N8" s="25"/>
      <c r="O8" s="25"/>
      <c r="P8" s="25"/>
      <c r="Q8" s="25"/>
      <c r="R8" s="25"/>
      <c r="S8" s="25"/>
      <c r="T8" s="25"/>
    </row>
    <row r="9" spans="2:21" ht="14.25" thickBot="1">
      <c r="M9" s="25"/>
      <c r="N9" s="25"/>
      <c r="O9" s="25"/>
      <c r="P9" s="25"/>
      <c r="Q9" s="25"/>
      <c r="R9" s="25"/>
      <c r="S9" s="25"/>
      <c r="T9" s="25"/>
    </row>
    <row r="10" spans="2:21" ht="40.9" customHeight="1" thickBot="1">
      <c r="B10" s="27" t="s">
        <v>26</v>
      </c>
      <c r="C10" s="117"/>
      <c r="D10" s="664" t="str">
        <f>IF('神奈川県産業廃棄物総合実態調査票（その１）'!I13="","",'神奈川県産業廃棄物総合実態調査票（その１）'!I13)</f>
        <v/>
      </c>
      <c r="E10" s="664"/>
      <c r="F10" s="664"/>
      <c r="G10" s="664"/>
      <c r="H10" s="664"/>
      <c r="I10" s="665"/>
      <c r="K10" s="116"/>
      <c r="L10" s="116"/>
      <c r="M10" s="25"/>
      <c r="N10" s="25"/>
      <c r="O10" s="25"/>
      <c r="P10" s="25"/>
      <c r="Q10" s="25"/>
      <c r="R10" s="25"/>
      <c r="S10" s="25"/>
      <c r="T10" s="25"/>
    </row>
    <row r="11" spans="2:21" ht="14.25">
      <c r="B11" s="26"/>
      <c r="C11" s="25"/>
      <c r="D11" s="25"/>
      <c r="E11" s="25"/>
      <c r="F11" s="25"/>
      <c r="G11" s="25"/>
      <c r="H11" s="25"/>
      <c r="I11" s="25"/>
      <c r="J11" s="25"/>
      <c r="K11" s="25"/>
      <c r="L11" s="25"/>
      <c r="M11" s="25"/>
      <c r="N11" s="25"/>
      <c r="O11" s="25"/>
      <c r="P11" s="25"/>
      <c r="Q11" s="25"/>
      <c r="R11" s="25"/>
      <c r="S11" s="25"/>
      <c r="T11" s="25"/>
      <c r="U11" s="25"/>
    </row>
    <row r="12" spans="2:21" ht="28.9" customHeight="1">
      <c r="B12" s="666" t="s">
        <v>27</v>
      </c>
      <c r="C12" s="666"/>
      <c r="D12" s="666"/>
      <c r="E12" s="666"/>
      <c r="F12" s="666"/>
      <c r="G12" s="666"/>
      <c r="H12" s="666"/>
      <c r="I12" s="666"/>
      <c r="J12" s="666"/>
      <c r="K12" s="666"/>
      <c r="L12" s="666"/>
      <c r="M12" s="666"/>
      <c r="N12" s="666"/>
      <c r="O12" s="666"/>
      <c r="P12" s="666"/>
      <c r="Q12" s="666"/>
      <c r="R12" s="666"/>
      <c r="S12" s="666"/>
      <c r="T12" s="666"/>
      <c r="U12" s="666"/>
    </row>
    <row r="13" spans="2:21" ht="20.65" customHeight="1">
      <c r="B13" s="26" t="s">
        <v>28</v>
      </c>
      <c r="C13" s="25"/>
      <c r="D13" s="25"/>
      <c r="E13" s="25"/>
      <c r="F13" s="25"/>
      <c r="G13" s="25"/>
      <c r="H13" s="25"/>
      <c r="I13" s="25"/>
      <c r="J13" s="25"/>
      <c r="K13" s="25"/>
      <c r="L13" s="25"/>
      <c r="M13" s="25"/>
      <c r="N13" s="25"/>
      <c r="O13" s="25"/>
      <c r="P13" s="25"/>
      <c r="Q13" s="25"/>
      <c r="R13" s="25"/>
      <c r="S13" s="25"/>
      <c r="T13" s="25"/>
      <c r="U13" s="25"/>
    </row>
    <row r="14" spans="2:21" ht="9.6" customHeight="1">
      <c r="B14" s="26"/>
      <c r="C14" s="25"/>
      <c r="D14" s="25"/>
      <c r="E14" s="25"/>
      <c r="F14" s="25"/>
      <c r="G14" s="25"/>
      <c r="H14" s="25"/>
      <c r="I14" s="25"/>
      <c r="J14" s="25"/>
      <c r="K14" s="25"/>
      <c r="L14" s="25"/>
      <c r="M14" s="25"/>
      <c r="N14" s="25"/>
      <c r="O14" s="25"/>
      <c r="P14" s="25"/>
      <c r="Q14" s="25"/>
      <c r="R14" s="25"/>
      <c r="S14" s="25"/>
      <c r="T14" s="25"/>
      <c r="U14" s="25"/>
    </row>
    <row r="15" spans="2:21" ht="19.5" thickBot="1">
      <c r="B15" s="28" t="s">
        <v>29</v>
      </c>
      <c r="C15" s="29"/>
      <c r="D15" s="39"/>
      <c r="E15" s="29"/>
      <c r="L15" s="29"/>
      <c r="O15" s="29"/>
    </row>
    <row r="16" spans="2:21" ht="39.6" customHeight="1">
      <c r="B16" s="617"/>
      <c r="C16" s="619" t="s">
        <v>30</v>
      </c>
      <c r="D16" s="621" t="s">
        <v>31</v>
      </c>
      <c r="E16" s="622"/>
      <c r="F16" s="623" t="s">
        <v>32</v>
      </c>
      <c r="G16" s="624"/>
      <c r="H16" s="624"/>
      <c r="I16" s="624"/>
      <c r="J16" s="624"/>
      <c r="K16" s="625"/>
      <c r="L16" s="619" t="s">
        <v>33</v>
      </c>
      <c r="M16" s="629" t="s">
        <v>34</v>
      </c>
      <c r="N16" s="630"/>
      <c r="O16" s="619" t="s">
        <v>35</v>
      </c>
      <c r="P16" s="629" t="s">
        <v>58</v>
      </c>
      <c r="Q16" s="630"/>
      <c r="R16" s="630"/>
      <c r="S16" s="630"/>
      <c r="T16" s="630"/>
      <c r="U16" s="633"/>
    </row>
    <row r="17" spans="2:21">
      <c r="B17" s="618"/>
      <c r="C17" s="620"/>
      <c r="D17" s="38" t="s">
        <v>55</v>
      </c>
      <c r="E17" s="40" t="s">
        <v>56</v>
      </c>
      <c r="F17" s="626"/>
      <c r="G17" s="627"/>
      <c r="H17" s="627"/>
      <c r="I17" s="627"/>
      <c r="J17" s="627"/>
      <c r="K17" s="628"/>
      <c r="L17" s="620"/>
      <c r="M17" s="631"/>
      <c r="N17" s="632"/>
      <c r="O17" s="620"/>
      <c r="P17" s="631"/>
      <c r="Q17" s="632"/>
      <c r="R17" s="632"/>
      <c r="S17" s="632"/>
      <c r="T17" s="632"/>
      <c r="U17" s="634"/>
    </row>
    <row r="18" spans="2:21" ht="24" customHeight="1">
      <c r="B18" s="581">
        <v>1</v>
      </c>
      <c r="C18" s="638" t="s">
        <v>36</v>
      </c>
      <c r="D18" s="638" t="s">
        <v>51</v>
      </c>
      <c r="E18" s="641" t="s">
        <v>53</v>
      </c>
      <c r="F18" s="644">
        <v>10</v>
      </c>
      <c r="G18" s="645"/>
      <c r="H18" s="645"/>
      <c r="I18" s="645"/>
      <c r="J18" s="645"/>
      <c r="K18" s="646"/>
      <c r="L18" s="661" t="s">
        <v>37</v>
      </c>
      <c r="M18" s="30"/>
      <c r="N18" s="31" t="s">
        <v>38</v>
      </c>
      <c r="O18" s="43"/>
      <c r="P18" s="611">
        <v>1</v>
      </c>
      <c r="Q18" s="612"/>
      <c r="R18" s="612"/>
      <c r="S18" s="612"/>
      <c r="T18" s="612"/>
      <c r="U18" s="613"/>
    </row>
    <row r="19" spans="2:21" ht="24" customHeight="1">
      <c r="B19" s="582"/>
      <c r="C19" s="639"/>
      <c r="D19" s="639"/>
      <c r="E19" s="642"/>
      <c r="F19" s="647"/>
      <c r="G19" s="648"/>
      <c r="H19" s="648"/>
      <c r="I19" s="648"/>
      <c r="J19" s="648"/>
      <c r="K19" s="649"/>
      <c r="L19" s="662"/>
      <c r="M19" s="30"/>
      <c r="N19" s="31" t="s">
        <v>39</v>
      </c>
      <c r="O19" s="32" t="s">
        <v>44</v>
      </c>
      <c r="P19" s="611">
        <v>9</v>
      </c>
      <c r="Q19" s="612"/>
      <c r="R19" s="612"/>
      <c r="S19" s="612"/>
      <c r="T19" s="612"/>
      <c r="U19" s="613"/>
    </row>
    <row r="20" spans="2:21" ht="24" customHeight="1">
      <c r="B20" s="582"/>
      <c r="C20" s="639"/>
      <c r="D20" s="639"/>
      <c r="E20" s="642"/>
      <c r="F20" s="647"/>
      <c r="G20" s="648"/>
      <c r="H20" s="648"/>
      <c r="I20" s="648"/>
      <c r="J20" s="648"/>
      <c r="K20" s="649"/>
      <c r="L20" s="662"/>
      <c r="M20" s="30"/>
      <c r="N20" s="31" t="s">
        <v>40</v>
      </c>
      <c r="O20" s="42"/>
      <c r="P20" s="611"/>
      <c r="Q20" s="612"/>
      <c r="R20" s="612"/>
      <c r="S20" s="612"/>
      <c r="T20" s="612"/>
      <c r="U20" s="613"/>
    </row>
    <row r="21" spans="2:21" ht="24" customHeight="1">
      <c r="B21" s="605"/>
      <c r="C21" s="656"/>
      <c r="D21" s="656"/>
      <c r="E21" s="657"/>
      <c r="F21" s="658"/>
      <c r="G21" s="659"/>
      <c r="H21" s="659"/>
      <c r="I21" s="659"/>
      <c r="J21" s="659"/>
      <c r="K21" s="660"/>
      <c r="L21" s="663"/>
      <c r="M21" s="30"/>
      <c r="N21" s="31" t="s">
        <v>41</v>
      </c>
      <c r="O21" s="42"/>
      <c r="P21" s="635"/>
      <c r="Q21" s="636"/>
      <c r="R21" s="636"/>
      <c r="S21" s="636"/>
      <c r="T21" s="636"/>
      <c r="U21" s="637"/>
    </row>
    <row r="22" spans="2:21" ht="24" customHeight="1">
      <c r="B22" s="581">
        <v>2</v>
      </c>
      <c r="C22" s="638" t="s">
        <v>42</v>
      </c>
      <c r="D22" s="638" t="s">
        <v>52</v>
      </c>
      <c r="E22" s="641" t="s">
        <v>54</v>
      </c>
      <c r="F22" s="644">
        <v>4</v>
      </c>
      <c r="G22" s="645"/>
      <c r="H22" s="645"/>
      <c r="I22" s="645"/>
      <c r="J22" s="645"/>
      <c r="K22" s="646"/>
      <c r="L22" s="653" t="s">
        <v>43</v>
      </c>
      <c r="M22" s="30"/>
      <c r="N22" s="31" t="s">
        <v>38</v>
      </c>
      <c r="O22" s="44"/>
      <c r="P22" s="611"/>
      <c r="Q22" s="612"/>
      <c r="R22" s="612"/>
      <c r="S22" s="612"/>
      <c r="T22" s="612"/>
      <c r="U22" s="613"/>
    </row>
    <row r="23" spans="2:21" ht="24" customHeight="1">
      <c r="B23" s="582"/>
      <c r="C23" s="639"/>
      <c r="D23" s="639"/>
      <c r="E23" s="642"/>
      <c r="F23" s="647"/>
      <c r="G23" s="648"/>
      <c r="H23" s="648"/>
      <c r="I23" s="648"/>
      <c r="J23" s="648"/>
      <c r="K23" s="649"/>
      <c r="L23" s="654"/>
      <c r="M23" s="30"/>
      <c r="N23" s="31" t="s">
        <v>39</v>
      </c>
      <c r="O23" s="30"/>
      <c r="P23" s="611"/>
      <c r="Q23" s="612"/>
      <c r="R23" s="612"/>
      <c r="S23" s="612"/>
      <c r="T23" s="612"/>
      <c r="U23" s="613"/>
    </row>
    <row r="24" spans="2:21" ht="24" customHeight="1">
      <c r="B24" s="582"/>
      <c r="C24" s="639"/>
      <c r="D24" s="639"/>
      <c r="E24" s="642"/>
      <c r="F24" s="647"/>
      <c r="G24" s="648"/>
      <c r="H24" s="648"/>
      <c r="I24" s="648"/>
      <c r="J24" s="648"/>
      <c r="K24" s="649"/>
      <c r="L24" s="654"/>
      <c r="M24" s="30"/>
      <c r="N24" s="31" t="s">
        <v>40</v>
      </c>
      <c r="O24" s="44"/>
      <c r="P24" s="611">
        <v>4</v>
      </c>
      <c r="Q24" s="612"/>
      <c r="R24" s="612"/>
      <c r="S24" s="612"/>
      <c r="T24" s="612"/>
      <c r="U24" s="613"/>
    </row>
    <row r="25" spans="2:21" ht="24" customHeight="1" thickBot="1">
      <c r="B25" s="583"/>
      <c r="C25" s="640"/>
      <c r="D25" s="640"/>
      <c r="E25" s="643"/>
      <c r="F25" s="650"/>
      <c r="G25" s="651"/>
      <c r="H25" s="651"/>
      <c r="I25" s="651"/>
      <c r="J25" s="651"/>
      <c r="K25" s="652"/>
      <c r="L25" s="655"/>
      <c r="M25" s="33"/>
      <c r="N25" s="34" t="s">
        <v>41</v>
      </c>
      <c r="O25" s="45"/>
      <c r="P25" s="614"/>
      <c r="Q25" s="615"/>
      <c r="R25" s="615"/>
      <c r="S25" s="615"/>
      <c r="T25" s="615"/>
      <c r="U25" s="616"/>
    </row>
    <row r="26" spans="2:21">
      <c r="B26" s="22"/>
      <c r="C26" s="21" t="s">
        <v>45</v>
      </c>
    </row>
    <row r="27" spans="2:21">
      <c r="B27" s="22"/>
      <c r="C27" s="21" t="s">
        <v>57</v>
      </c>
    </row>
    <row r="28" spans="2:21">
      <c r="B28" s="22"/>
      <c r="C28" s="21" t="s">
        <v>46</v>
      </c>
    </row>
    <row r="29" spans="2:21">
      <c r="B29" s="22"/>
    </row>
    <row r="30" spans="2:21" ht="19.5" thickBot="1">
      <c r="B30" s="28" t="s">
        <v>47</v>
      </c>
      <c r="C30" s="29"/>
      <c r="D30" s="29"/>
      <c r="E30" s="29"/>
      <c r="L30" s="29"/>
      <c r="O30" s="29"/>
    </row>
    <row r="31" spans="2:21" ht="39.6" customHeight="1">
      <c r="B31" s="617"/>
      <c r="C31" s="619" t="s">
        <v>30</v>
      </c>
      <c r="D31" s="621" t="s">
        <v>31</v>
      </c>
      <c r="E31" s="622"/>
      <c r="F31" s="623" t="s">
        <v>32</v>
      </c>
      <c r="G31" s="624"/>
      <c r="H31" s="624"/>
      <c r="I31" s="624"/>
      <c r="J31" s="624"/>
      <c r="K31" s="625"/>
      <c r="L31" s="619" t="s">
        <v>33</v>
      </c>
      <c r="M31" s="629" t="s">
        <v>34</v>
      </c>
      <c r="N31" s="630"/>
      <c r="O31" s="619" t="s">
        <v>35</v>
      </c>
      <c r="P31" s="629" t="s">
        <v>58</v>
      </c>
      <c r="Q31" s="630"/>
      <c r="R31" s="630"/>
      <c r="S31" s="630"/>
      <c r="T31" s="630"/>
      <c r="U31" s="633"/>
    </row>
    <row r="32" spans="2:21">
      <c r="B32" s="618"/>
      <c r="C32" s="620"/>
      <c r="D32" s="38" t="s">
        <v>55</v>
      </c>
      <c r="E32" s="40" t="s">
        <v>56</v>
      </c>
      <c r="F32" s="626"/>
      <c r="G32" s="627"/>
      <c r="H32" s="627"/>
      <c r="I32" s="627"/>
      <c r="J32" s="627"/>
      <c r="K32" s="628"/>
      <c r="L32" s="620"/>
      <c r="M32" s="631"/>
      <c r="N32" s="632"/>
      <c r="O32" s="620"/>
      <c r="P32" s="631"/>
      <c r="Q32" s="632"/>
      <c r="R32" s="632"/>
      <c r="S32" s="632"/>
      <c r="T32" s="632"/>
      <c r="U32" s="634"/>
    </row>
    <row r="33" spans="2:31" ht="24" customHeight="1">
      <c r="B33" s="581">
        <v>1</v>
      </c>
      <c r="C33" s="584"/>
      <c r="D33" s="584"/>
      <c r="E33" s="587"/>
      <c r="F33" s="590"/>
      <c r="G33" s="591"/>
      <c r="H33" s="591"/>
      <c r="I33" s="591"/>
      <c r="J33" s="591"/>
      <c r="K33" s="592"/>
      <c r="L33" s="602"/>
      <c r="M33" s="30"/>
      <c r="N33" s="31" t="s">
        <v>38</v>
      </c>
      <c r="O33" s="318"/>
      <c r="P33" s="575"/>
      <c r="Q33" s="576"/>
      <c r="R33" s="576"/>
      <c r="S33" s="576"/>
      <c r="T33" s="576"/>
      <c r="U33" s="577"/>
      <c r="X33" s="284"/>
      <c r="Y33" s="284" t="b">
        <v>0</v>
      </c>
      <c r="Z33" s="284">
        <v>1</v>
      </c>
      <c r="AA33" s="283" t="str">
        <f>IF(Y33,Z33,"")</f>
        <v/>
      </c>
      <c r="AB33" s="281" t="str">
        <f>ADDRESS(ROW(AE33),COLUMN(AE33))</f>
        <v>$AE$33</v>
      </c>
      <c r="AC33" s="282">
        <f>COUNTIF(Y33:Y36,TRUE)</f>
        <v>0</v>
      </c>
      <c r="AD33" s="283"/>
      <c r="AE33" s="285" t="str">
        <f>_xlfn.TEXTJOIN(",",1,AA33:AA36)</f>
        <v/>
      </c>
    </row>
    <row r="34" spans="2:31" ht="24" customHeight="1">
      <c r="B34" s="582"/>
      <c r="C34" s="585"/>
      <c r="D34" s="585"/>
      <c r="E34" s="588"/>
      <c r="F34" s="593"/>
      <c r="G34" s="594"/>
      <c r="H34" s="594"/>
      <c r="I34" s="594"/>
      <c r="J34" s="594"/>
      <c r="K34" s="595"/>
      <c r="L34" s="603"/>
      <c r="M34" s="30"/>
      <c r="N34" s="31" t="s">
        <v>39</v>
      </c>
      <c r="O34" s="319"/>
      <c r="P34" s="575"/>
      <c r="Q34" s="576"/>
      <c r="R34" s="576"/>
      <c r="S34" s="576"/>
      <c r="T34" s="576"/>
      <c r="U34" s="577"/>
      <c r="X34" s="284"/>
      <c r="Y34" s="284" t="b">
        <v>0</v>
      </c>
      <c r="Z34" s="284">
        <v>2</v>
      </c>
      <c r="AA34" s="283" t="str">
        <f t="shared" ref="AA34:AA36" si="0">IF(Y34,Z34,"")</f>
        <v/>
      </c>
    </row>
    <row r="35" spans="2:31" ht="24" customHeight="1">
      <c r="B35" s="582"/>
      <c r="C35" s="585"/>
      <c r="D35" s="585"/>
      <c r="E35" s="588"/>
      <c r="F35" s="593"/>
      <c r="G35" s="594"/>
      <c r="H35" s="594"/>
      <c r="I35" s="594"/>
      <c r="J35" s="594"/>
      <c r="K35" s="595"/>
      <c r="L35" s="603"/>
      <c r="M35" s="30"/>
      <c r="N35" s="31" t="s">
        <v>40</v>
      </c>
      <c r="O35" s="318"/>
      <c r="P35" s="575"/>
      <c r="Q35" s="576"/>
      <c r="R35" s="576"/>
      <c r="S35" s="576"/>
      <c r="T35" s="576"/>
      <c r="U35" s="577"/>
      <c r="X35" s="284"/>
      <c r="Y35" s="284" t="b">
        <v>0</v>
      </c>
      <c r="Z35" s="284">
        <v>3</v>
      </c>
      <c r="AA35" s="283" t="str">
        <f t="shared" si="0"/>
        <v/>
      </c>
    </row>
    <row r="36" spans="2:31" ht="24" customHeight="1">
      <c r="B36" s="605"/>
      <c r="C36" s="606"/>
      <c r="D36" s="606"/>
      <c r="E36" s="607"/>
      <c r="F36" s="608"/>
      <c r="G36" s="609"/>
      <c r="H36" s="609"/>
      <c r="I36" s="609"/>
      <c r="J36" s="609"/>
      <c r="K36" s="610"/>
      <c r="L36" s="604"/>
      <c r="M36" s="30"/>
      <c r="N36" s="31" t="s">
        <v>41</v>
      </c>
      <c r="O36" s="318"/>
      <c r="P36" s="578"/>
      <c r="Q36" s="579"/>
      <c r="R36" s="579"/>
      <c r="S36" s="579"/>
      <c r="T36" s="579"/>
      <c r="U36" s="580"/>
      <c r="X36" s="284"/>
      <c r="Y36" s="284" t="b">
        <v>0</v>
      </c>
      <c r="Z36" s="284">
        <v>4</v>
      </c>
      <c r="AA36" s="283" t="str">
        <f t="shared" si="0"/>
        <v/>
      </c>
    </row>
    <row r="37" spans="2:31" ht="24" customHeight="1">
      <c r="B37" s="581">
        <v>2</v>
      </c>
      <c r="C37" s="584"/>
      <c r="D37" s="584"/>
      <c r="E37" s="587"/>
      <c r="F37" s="590"/>
      <c r="G37" s="591"/>
      <c r="H37" s="591"/>
      <c r="I37" s="591"/>
      <c r="J37" s="591"/>
      <c r="K37" s="592"/>
      <c r="L37" s="602"/>
      <c r="M37" s="30"/>
      <c r="N37" s="31" t="s">
        <v>38</v>
      </c>
      <c r="O37" s="318"/>
      <c r="P37" s="575"/>
      <c r="Q37" s="576"/>
      <c r="R37" s="576"/>
      <c r="S37" s="576"/>
      <c r="T37" s="576"/>
      <c r="U37" s="577"/>
      <c r="Y37" s="284" t="b">
        <v>0</v>
      </c>
      <c r="Z37" s="284">
        <v>1</v>
      </c>
      <c r="AA37" s="283" t="str">
        <f>IF(Y37,Z37,"")</f>
        <v/>
      </c>
      <c r="AB37" s="281" t="str">
        <f>ADDRESS(ROW(AE37),COLUMN(AE37))</f>
        <v>$AE$37</v>
      </c>
      <c r="AC37" s="282">
        <f>COUNTIF(Y37:Y40,TRUE)</f>
        <v>0</v>
      </c>
      <c r="AD37" s="283"/>
      <c r="AE37" s="285" t="str">
        <f>_xlfn.TEXTJOIN(",",1,AA37:AA40)</f>
        <v/>
      </c>
    </row>
    <row r="38" spans="2:31" ht="24" customHeight="1">
      <c r="B38" s="582"/>
      <c r="C38" s="585"/>
      <c r="D38" s="585"/>
      <c r="E38" s="588"/>
      <c r="F38" s="593"/>
      <c r="G38" s="594"/>
      <c r="H38" s="594"/>
      <c r="I38" s="594"/>
      <c r="J38" s="594"/>
      <c r="K38" s="595"/>
      <c r="L38" s="603"/>
      <c r="M38" s="30"/>
      <c r="N38" s="31" t="s">
        <v>39</v>
      </c>
      <c r="O38" s="319"/>
      <c r="P38" s="575"/>
      <c r="Q38" s="576"/>
      <c r="R38" s="576"/>
      <c r="S38" s="576"/>
      <c r="T38" s="576"/>
      <c r="U38" s="577"/>
      <c r="Y38" s="284" t="b">
        <v>0</v>
      </c>
      <c r="Z38" s="284">
        <v>2</v>
      </c>
      <c r="AA38" s="283" t="str">
        <f t="shared" ref="AA38:AA40" si="1">IF(Y38,Z38,"")</f>
        <v/>
      </c>
    </row>
    <row r="39" spans="2:31" ht="24" customHeight="1">
      <c r="B39" s="582"/>
      <c r="C39" s="585"/>
      <c r="D39" s="585"/>
      <c r="E39" s="588"/>
      <c r="F39" s="593"/>
      <c r="G39" s="594"/>
      <c r="H39" s="594"/>
      <c r="I39" s="594"/>
      <c r="J39" s="594"/>
      <c r="K39" s="595"/>
      <c r="L39" s="603"/>
      <c r="M39" s="30"/>
      <c r="N39" s="31" t="s">
        <v>40</v>
      </c>
      <c r="O39" s="318"/>
      <c r="P39" s="575"/>
      <c r="Q39" s="576"/>
      <c r="R39" s="576"/>
      <c r="S39" s="576"/>
      <c r="T39" s="576"/>
      <c r="U39" s="577"/>
      <c r="Y39" s="284" t="b">
        <v>0</v>
      </c>
      <c r="Z39" s="284">
        <v>3</v>
      </c>
      <c r="AA39" s="283" t="str">
        <f t="shared" si="1"/>
        <v/>
      </c>
    </row>
    <row r="40" spans="2:31" ht="24" customHeight="1">
      <c r="B40" s="605"/>
      <c r="C40" s="606"/>
      <c r="D40" s="606"/>
      <c r="E40" s="607"/>
      <c r="F40" s="608"/>
      <c r="G40" s="609"/>
      <c r="H40" s="609"/>
      <c r="I40" s="609"/>
      <c r="J40" s="609"/>
      <c r="K40" s="610"/>
      <c r="L40" s="604"/>
      <c r="M40" s="30"/>
      <c r="N40" s="31" t="s">
        <v>41</v>
      </c>
      <c r="O40" s="318"/>
      <c r="P40" s="578"/>
      <c r="Q40" s="579"/>
      <c r="R40" s="579"/>
      <c r="S40" s="579"/>
      <c r="T40" s="579"/>
      <c r="U40" s="580"/>
      <c r="Y40" s="284" t="b">
        <v>0</v>
      </c>
      <c r="Z40" s="284">
        <v>4</v>
      </c>
      <c r="AA40" s="283" t="str">
        <f t="shared" si="1"/>
        <v/>
      </c>
    </row>
    <row r="41" spans="2:31" ht="24" customHeight="1">
      <c r="B41" s="581">
        <v>3</v>
      </c>
      <c r="C41" s="584"/>
      <c r="D41" s="584"/>
      <c r="E41" s="587"/>
      <c r="F41" s="590"/>
      <c r="G41" s="591"/>
      <c r="H41" s="591"/>
      <c r="I41" s="591"/>
      <c r="J41" s="591"/>
      <c r="K41" s="592"/>
      <c r="L41" s="602"/>
      <c r="M41" s="30"/>
      <c r="N41" s="31" t="s">
        <v>38</v>
      </c>
      <c r="O41" s="318"/>
      <c r="P41" s="575"/>
      <c r="Q41" s="576"/>
      <c r="R41" s="576"/>
      <c r="S41" s="576"/>
      <c r="T41" s="576"/>
      <c r="U41" s="577"/>
      <c r="Y41" s="284" t="b">
        <v>0</v>
      </c>
      <c r="Z41" s="284">
        <v>1</v>
      </c>
      <c r="AA41" s="283" t="str">
        <f>IF(Y41,Z41,"")</f>
        <v/>
      </c>
      <c r="AB41" s="281" t="str">
        <f>ADDRESS(ROW(AE41),COLUMN(AE41))</f>
        <v>$AE$41</v>
      </c>
      <c r="AC41" s="282">
        <f>COUNTIF(Y41:Y44,TRUE)</f>
        <v>0</v>
      </c>
      <c r="AD41" s="283"/>
      <c r="AE41" s="285" t="str">
        <f>_xlfn.TEXTJOIN(",",1,AA41:AA44)</f>
        <v/>
      </c>
    </row>
    <row r="42" spans="2:31" ht="24" customHeight="1">
      <c r="B42" s="582"/>
      <c r="C42" s="585"/>
      <c r="D42" s="585"/>
      <c r="E42" s="588"/>
      <c r="F42" s="593"/>
      <c r="G42" s="594"/>
      <c r="H42" s="594"/>
      <c r="I42" s="594"/>
      <c r="J42" s="594"/>
      <c r="K42" s="595"/>
      <c r="L42" s="603"/>
      <c r="M42" s="30"/>
      <c r="N42" s="31" t="s">
        <v>39</v>
      </c>
      <c r="O42" s="319"/>
      <c r="P42" s="575"/>
      <c r="Q42" s="576"/>
      <c r="R42" s="576"/>
      <c r="S42" s="576"/>
      <c r="T42" s="576"/>
      <c r="U42" s="577"/>
      <c r="Y42" s="284" t="b">
        <v>0</v>
      </c>
      <c r="Z42" s="284">
        <v>2</v>
      </c>
      <c r="AA42" s="283" t="str">
        <f t="shared" ref="AA42:AA44" si="2">IF(Y42,Z42,"")</f>
        <v/>
      </c>
    </row>
    <row r="43" spans="2:31" ht="24" customHeight="1">
      <c r="B43" s="582"/>
      <c r="C43" s="585"/>
      <c r="D43" s="585"/>
      <c r="E43" s="588"/>
      <c r="F43" s="593"/>
      <c r="G43" s="594"/>
      <c r="H43" s="594"/>
      <c r="I43" s="594"/>
      <c r="J43" s="594"/>
      <c r="K43" s="595"/>
      <c r="L43" s="603"/>
      <c r="M43" s="30"/>
      <c r="N43" s="31" t="s">
        <v>40</v>
      </c>
      <c r="O43" s="318"/>
      <c r="P43" s="575"/>
      <c r="Q43" s="576"/>
      <c r="R43" s="576"/>
      <c r="S43" s="576"/>
      <c r="T43" s="576"/>
      <c r="U43" s="577"/>
      <c r="Y43" s="284" t="b">
        <v>0</v>
      </c>
      <c r="Z43" s="284">
        <v>3</v>
      </c>
      <c r="AA43" s="283" t="str">
        <f t="shared" si="2"/>
        <v/>
      </c>
    </row>
    <row r="44" spans="2:31" ht="24" customHeight="1">
      <c r="B44" s="605"/>
      <c r="C44" s="606"/>
      <c r="D44" s="606"/>
      <c r="E44" s="607"/>
      <c r="F44" s="608"/>
      <c r="G44" s="609"/>
      <c r="H44" s="609"/>
      <c r="I44" s="609"/>
      <c r="J44" s="609"/>
      <c r="K44" s="610"/>
      <c r="L44" s="604"/>
      <c r="M44" s="30"/>
      <c r="N44" s="31" t="s">
        <v>41</v>
      </c>
      <c r="O44" s="318"/>
      <c r="P44" s="578"/>
      <c r="Q44" s="579"/>
      <c r="R44" s="579"/>
      <c r="S44" s="579"/>
      <c r="T44" s="579"/>
      <c r="U44" s="580"/>
      <c r="Y44" s="284" t="b">
        <v>0</v>
      </c>
      <c r="Z44" s="284">
        <v>4</v>
      </c>
      <c r="AA44" s="283" t="str">
        <f t="shared" si="2"/>
        <v/>
      </c>
    </row>
    <row r="45" spans="2:31" ht="24" customHeight="1">
      <c r="B45" s="581">
        <v>4</v>
      </c>
      <c r="C45" s="584"/>
      <c r="D45" s="584"/>
      <c r="E45" s="587"/>
      <c r="F45" s="590"/>
      <c r="G45" s="591"/>
      <c r="H45" s="591"/>
      <c r="I45" s="591"/>
      <c r="J45" s="591"/>
      <c r="K45" s="592"/>
      <c r="L45" s="602"/>
      <c r="M45" s="30"/>
      <c r="N45" s="31" t="s">
        <v>38</v>
      </c>
      <c r="O45" s="318"/>
      <c r="P45" s="575"/>
      <c r="Q45" s="576"/>
      <c r="R45" s="576"/>
      <c r="S45" s="576"/>
      <c r="T45" s="576"/>
      <c r="U45" s="577"/>
      <c r="Y45" s="284" t="b">
        <v>0</v>
      </c>
      <c r="Z45" s="284">
        <v>1</v>
      </c>
      <c r="AA45" s="283" t="str">
        <f>IF(Y45,Z45,"")</f>
        <v/>
      </c>
      <c r="AB45" s="281" t="str">
        <f>ADDRESS(ROW(AE45),COLUMN(AE45))</f>
        <v>$AE$45</v>
      </c>
      <c r="AC45" s="282">
        <f>COUNTIF(Y45:Y48,TRUE)</f>
        <v>0</v>
      </c>
      <c r="AD45" s="283"/>
      <c r="AE45" s="285" t="str">
        <f>_xlfn.TEXTJOIN(",",1,AA45:AA48)</f>
        <v/>
      </c>
    </row>
    <row r="46" spans="2:31" ht="24" customHeight="1">
      <c r="B46" s="582"/>
      <c r="C46" s="585"/>
      <c r="D46" s="585"/>
      <c r="E46" s="588"/>
      <c r="F46" s="593"/>
      <c r="G46" s="594"/>
      <c r="H46" s="594"/>
      <c r="I46" s="594"/>
      <c r="J46" s="594"/>
      <c r="K46" s="595"/>
      <c r="L46" s="603"/>
      <c r="M46" s="30"/>
      <c r="N46" s="31" t="s">
        <v>39</v>
      </c>
      <c r="O46" s="319"/>
      <c r="P46" s="575"/>
      <c r="Q46" s="576"/>
      <c r="R46" s="576"/>
      <c r="S46" s="576"/>
      <c r="T46" s="576"/>
      <c r="U46" s="577"/>
      <c r="Y46" s="284" t="b">
        <v>0</v>
      </c>
      <c r="Z46" s="284">
        <v>2</v>
      </c>
      <c r="AA46" s="283" t="str">
        <f t="shared" ref="AA46:AA48" si="3">IF(Y46,Z46,"")</f>
        <v/>
      </c>
    </row>
    <row r="47" spans="2:31" ht="24" customHeight="1">
      <c r="B47" s="582"/>
      <c r="C47" s="585"/>
      <c r="D47" s="585"/>
      <c r="E47" s="588"/>
      <c r="F47" s="593"/>
      <c r="G47" s="594"/>
      <c r="H47" s="594"/>
      <c r="I47" s="594"/>
      <c r="J47" s="594"/>
      <c r="K47" s="595"/>
      <c r="L47" s="603"/>
      <c r="M47" s="30"/>
      <c r="N47" s="31" t="s">
        <v>40</v>
      </c>
      <c r="O47" s="318"/>
      <c r="P47" s="575"/>
      <c r="Q47" s="576"/>
      <c r="R47" s="576"/>
      <c r="S47" s="576"/>
      <c r="T47" s="576"/>
      <c r="U47" s="577"/>
      <c r="Y47" s="284" t="b">
        <v>0</v>
      </c>
      <c r="Z47" s="284">
        <v>3</v>
      </c>
      <c r="AA47" s="283" t="str">
        <f t="shared" si="3"/>
        <v/>
      </c>
    </row>
    <row r="48" spans="2:31" ht="24" customHeight="1">
      <c r="B48" s="605"/>
      <c r="C48" s="606"/>
      <c r="D48" s="606"/>
      <c r="E48" s="607"/>
      <c r="F48" s="608"/>
      <c r="G48" s="609"/>
      <c r="H48" s="609"/>
      <c r="I48" s="609"/>
      <c r="J48" s="609"/>
      <c r="K48" s="610"/>
      <c r="L48" s="604"/>
      <c r="M48" s="30"/>
      <c r="N48" s="31" t="s">
        <v>41</v>
      </c>
      <c r="O48" s="318"/>
      <c r="P48" s="578"/>
      <c r="Q48" s="579"/>
      <c r="R48" s="579"/>
      <c r="S48" s="579"/>
      <c r="T48" s="579"/>
      <c r="U48" s="580"/>
      <c r="Y48" s="284" t="b">
        <v>0</v>
      </c>
      <c r="Z48" s="284">
        <v>4</v>
      </c>
      <c r="AA48" s="283" t="str">
        <f t="shared" si="3"/>
        <v/>
      </c>
    </row>
    <row r="49" spans="2:31" ht="24" customHeight="1">
      <c r="B49" s="581">
        <v>5</v>
      </c>
      <c r="C49" s="584"/>
      <c r="D49" s="584"/>
      <c r="E49" s="587"/>
      <c r="F49" s="590"/>
      <c r="G49" s="591"/>
      <c r="H49" s="591"/>
      <c r="I49" s="591"/>
      <c r="J49" s="591"/>
      <c r="K49" s="592"/>
      <c r="L49" s="599"/>
      <c r="M49" s="30"/>
      <c r="N49" s="31" t="s">
        <v>38</v>
      </c>
      <c r="O49" s="318"/>
      <c r="P49" s="575"/>
      <c r="Q49" s="576"/>
      <c r="R49" s="576"/>
      <c r="S49" s="576"/>
      <c r="T49" s="576"/>
      <c r="U49" s="577"/>
      <c r="Y49" s="284" t="b">
        <v>0</v>
      </c>
      <c r="Z49" s="284">
        <v>1</v>
      </c>
      <c r="AA49" s="283" t="str">
        <f>IF(Y49,Z49,"")</f>
        <v/>
      </c>
      <c r="AB49" s="281" t="str">
        <f>ADDRESS(ROW(AE49),COLUMN(AE49))</f>
        <v>$AE$49</v>
      </c>
      <c r="AC49" s="282">
        <f>COUNTIF(Y49:Y52,TRUE)</f>
        <v>0</v>
      </c>
      <c r="AD49" s="283"/>
      <c r="AE49" s="285" t="str">
        <f>_xlfn.TEXTJOIN(",",1,AA49:AA52)</f>
        <v/>
      </c>
    </row>
    <row r="50" spans="2:31" ht="24" customHeight="1">
      <c r="B50" s="582"/>
      <c r="C50" s="585"/>
      <c r="D50" s="585"/>
      <c r="E50" s="588"/>
      <c r="F50" s="593"/>
      <c r="G50" s="594"/>
      <c r="H50" s="594"/>
      <c r="I50" s="594"/>
      <c r="J50" s="594"/>
      <c r="K50" s="595"/>
      <c r="L50" s="600"/>
      <c r="M50" s="30"/>
      <c r="N50" s="31" t="s">
        <v>39</v>
      </c>
      <c r="O50" s="319"/>
      <c r="P50" s="575"/>
      <c r="Q50" s="576"/>
      <c r="R50" s="576"/>
      <c r="S50" s="576"/>
      <c r="T50" s="576"/>
      <c r="U50" s="577"/>
      <c r="Y50" s="284" t="b">
        <v>0</v>
      </c>
      <c r="Z50" s="284">
        <v>2</v>
      </c>
      <c r="AA50" s="283" t="str">
        <f t="shared" ref="AA50:AA52" si="4">IF(Y50,Z50,"")</f>
        <v/>
      </c>
    </row>
    <row r="51" spans="2:31" ht="24" customHeight="1">
      <c r="B51" s="582"/>
      <c r="C51" s="585"/>
      <c r="D51" s="585"/>
      <c r="E51" s="588"/>
      <c r="F51" s="593"/>
      <c r="G51" s="594"/>
      <c r="H51" s="594"/>
      <c r="I51" s="594"/>
      <c r="J51" s="594"/>
      <c r="K51" s="595"/>
      <c r="L51" s="600"/>
      <c r="M51" s="30"/>
      <c r="N51" s="31" t="s">
        <v>40</v>
      </c>
      <c r="O51" s="318"/>
      <c r="P51" s="575"/>
      <c r="Q51" s="576"/>
      <c r="R51" s="576"/>
      <c r="S51" s="576"/>
      <c r="T51" s="576"/>
      <c r="U51" s="577"/>
      <c r="Y51" s="284" t="b">
        <v>0</v>
      </c>
      <c r="Z51" s="284">
        <v>3</v>
      </c>
      <c r="AA51" s="283" t="str">
        <f t="shared" si="4"/>
        <v/>
      </c>
    </row>
    <row r="52" spans="2:31" ht="24" customHeight="1" thickBot="1">
      <c r="B52" s="583"/>
      <c r="C52" s="586"/>
      <c r="D52" s="586"/>
      <c r="E52" s="589"/>
      <c r="F52" s="596"/>
      <c r="G52" s="597"/>
      <c r="H52" s="597"/>
      <c r="I52" s="597"/>
      <c r="J52" s="597"/>
      <c r="K52" s="598"/>
      <c r="L52" s="601"/>
      <c r="M52" s="33"/>
      <c r="N52" s="34" t="s">
        <v>41</v>
      </c>
      <c r="O52" s="318"/>
      <c r="P52" s="578"/>
      <c r="Q52" s="579"/>
      <c r="R52" s="579"/>
      <c r="S52" s="579"/>
      <c r="T52" s="579"/>
      <c r="U52" s="580"/>
      <c r="Y52" s="284" t="b">
        <v>0</v>
      </c>
      <c r="Z52" s="284">
        <v>4</v>
      </c>
      <c r="AA52" s="283" t="str">
        <f t="shared" si="4"/>
        <v/>
      </c>
    </row>
    <row r="53" spans="2:31">
      <c r="B53" s="22"/>
      <c r="C53" s="21" t="s">
        <v>45</v>
      </c>
    </row>
    <row r="54" spans="2:31">
      <c r="B54" s="22"/>
      <c r="C54" s="21" t="s">
        <v>57</v>
      </c>
    </row>
    <row r="55" spans="2:31">
      <c r="B55" s="22"/>
      <c r="C55" s="21" t="s">
        <v>46</v>
      </c>
    </row>
    <row r="56" spans="2:31">
      <c r="B56" s="22"/>
      <c r="C56" s="35"/>
      <c r="D56" s="35"/>
      <c r="E56" s="35"/>
      <c r="L56" s="35"/>
      <c r="O56" s="35"/>
      <c r="V56" s="36"/>
    </row>
    <row r="57" spans="2:31" ht="20.65" customHeight="1">
      <c r="B57" s="26" t="s">
        <v>48</v>
      </c>
      <c r="C57" s="25"/>
      <c r="D57" s="25"/>
      <c r="E57" s="25"/>
      <c r="F57" s="25"/>
      <c r="G57" s="25"/>
      <c r="H57" s="25"/>
      <c r="I57" s="25"/>
      <c r="J57" s="25"/>
      <c r="K57" s="25"/>
      <c r="L57" s="25"/>
      <c r="M57" s="25"/>
      <c r="N57" s="25"/>
      <c r="O57" s="25"/>
      <c r="P57" s="25"/>
      <c r="Q57" s="25"/>
      <c r="R57" s="25"/>
      <c r="S57" s="25"/>
      <c r="T57" s="25"/>
      <c r="U57" s="25"/>
    </row>
    <row r="58" spans="2:31" ht="8.4499999999999993" customHeight="1">
      <c r="B58" s="26"/>
      <c r="C58" s="35"/>
      <c r="D58" s="35"/>
      <c r="E58" s="35"/>
      <c r="L58" s="35"/>
      <c r="O58" s="35"/>
      <c r="V58" s="36"/>
    </row>
    <row r="59" spans="2:31" ht="19.5" thickBot="1">
      <c r="B59" s="28" t="s">
        <v>49</v>
      </c>
    </row>
    <row r="60" spans="2:31" ht="168" customHeight="1" thickBot="1">
      <c r="B60" s="570" t="s">
        <v>50</v>
      </c>
      <c r="C60" s="571"/>
      <c r="D60" s="37"/>
      <c r="E60" s="572"/>
      <c r="F60" s="573"/>
      <c r="G60" s="573"/>
      <c r="H60" s="573"/>
      <c r="I60" s="573"/>
      <c r="J60" s="573"/>
      <c r="K60" s="573"/>
      <c r="L60" s="573"/>
      <c r="M60" s="573"/>
      <c r="N60" s="573"/>
      <c r="O60" s="573"/>
      <c r="P60" s="573"/>
      <c r="Q60" s="573"/>
      <c r="R60" s="573"/>
      <c r="S60" s="573"/>
      <c r="T60" s="573"/>
      <c r="U60" s="574"/>
    </row>
    <row r="61" spans="2:31">
      <c r="B61" s="18"/>
    </row>
    <row r="62" spans="2:31" ht="13.15" customHeight="1"/>
  </sheetData>
  <sheetProtection algorithmName="SHA-512" hashValue="Ly5bjH+4Llo46Wyd3eePz4BAAWEGIwSY8t+jnHIFUYH+GsGOhcd+JoXct+vOsZO7kM9GltdTFOz0gR1GGiQLfg==" saltValue="lnARrFpmcPF98A2857bc6w==" spinCount="100000" sheet="1" objects="1" scenarios="1"/>
  <mergeCells count="96">
    <mergeCell ref="F8:I8"/>
    <mergeCell ref="T2:U2"/>
    <mergeCell ref="B4:I4"/>
    <mergeCell ref="B5:I5"/>
    <mergeCell ref="B6:I6"/>
    <mergeCell ref="F7:I7"/>
    <mergeCell ref="D10:I10"/>
    <mergeCell ref="B12:U12"/>
    <mergeCell ref="B16:B17"/>
    <mergeCell ref="C16:C17"/>
    <mergeCell ref="D16:E16"/>
    <mergeCell ref="F16:K17"/>
    <mergeCell ref="L16:L17"/>
    <mergeCell ref="M16:N17"/>
    <mergeCell ref="O16:O17"/>
    <mergeCell ref="P16:U17"/>
    <mergeCell ref="P18:U18"/>
    <mergeCell ref="P19:U19"/>
    <mergeCell ref="P20:U20"/>
    <mergeCell ref="P21:U21"/>
    <mergeCell ref="B22:B25"/>
    <mergeCell ref="C22:C25"/>
    <mergeCell ref="D22:D25"/>
    <mergeCell ref="E22:E25"/>
    <mergeCell ref="F22:K25"/>
    <mergeCell ref="L22:L25"/>
    <mergeCell ref="B18:B21"/>
    <mergeCell ref="C18:C21"/>
    <mergeCell ref="D18:D21"/>
    <mergeCell ref="E18:E21"/>
    <mergeCell ref="F18:K21"/>
    <mergeCell ref="L18:L21"/>
    <mergeCell ref="P22:U22"/>
    <mergeCell ref="P23:U23"/>
    <mergeCell ref="P24:U24"/>
    <mergeCell ref="P25:U25"/>
    <mergeCell ref="B31:B32"/>
    <mergeCell ref="C31:C32"/>
    <mergeCell ref="D31:E31"/>
    <mergeCell ref="F31:K32"/>
    <mergeCell ref="L31:L32"/>
    <mergeCell ref="M31:N32"/>
    <mergeCell ref="O31:O32"/>
    <mergeCell ref="P31:U32"/>
    <mergeCell ref="B33:B36"/>
    <mergeCell ref="C33:C36"/>
    <mergeCell ref="D33:D36"/>
    <mergeCell ref="E33:E36"/>
    <mergeCell ref="F33:K36"/>
    <mergeCell ref="L33:L36"/>
    <mergeCell ref="P33:U33"/>
    <mergeCell ref="P34:U34"/>
    <mergeCell ref="P35:U35"/>
    <mergeCell ref="P36:U36"/>
    <mergeCell ref="B37:B40"/>
    <mergeCell ref="C37:C40"/>
    <mergeCell ref="D37:D40"/>
    <mergeCell ref="E37:E40"/>
    <mergeCell ref="F37:K40"/>
    <mergeCell ref="L37:L40"/>
    <mergeCell ref="P37:U37"/>
    <mergeCell ref="P38:U38"/>
    <mergeCell ref="P39:U39"/>
    <mergeCell ref="P40:U40"/>
    <mergeCell ref="B41:B44"/>
    <mergeCell ref="C41:C44"/>
    <mergeCell ref="D41:D44"/>
    <mergeCell ref="E41:E44"/>
    <mergeCell ref="F41:K44"/>
    <mergeCell ref="L41:L44"/>
    <mergeCell ref="P41:U41"/>
    <mergeCell ref="P42:U42"/>
    <mergeCell ref="P43:U43"/>
    <mergeCell ref="P44:U44"/>
    <mergeCell ref="P52:U52"/>
    <mergeCell ref="B45:B48"/>
    <mergeCell ref="C45:C48"/>
    <mergeCell ref="D45:D48"/>
    <mergeCell ref="E45:E48"/>
    <mergeCell ref="F45:K48"/>
    <mergeCell ref="B60:C60"/>
    <mergeCell ref="E60:U60"/>
    <mergeCell ref="P47:U47"/>
    <mergeCell ref="P48:U48"/>
    <mergeCell ref="B49:B52"/>
    <mergeCell ref="C49:C52"/>
    <mergeCell ref="D49:D52"/>
    <mergeCell ref="E49:E52"/>
    <mergeCell ref="F49:K52"/>
    <mergeCell ref="L49:L52"/>
    <mergeCell ref="P49:U49"/>
    <mergeCell ref="P50:U50"/>
    <mergeCell ref="L45:L48"/>
    <mergeCell ref="P45:U45"/>
    <mergeCell ref="P46:U46"/>
    <mergeCell ref="P51:U51"/>
  </mergeCells>
  <phoneticPr fontId="1"/>
  <conditionalFormatting sqref="O34:U34">
    <cfRule type="expression" dxfId="24" priority="13">
      <formula>$AA34=$Z34</formula>
    </cfRule>
  </conditionalFormatting>
  <conditionalFormatting sqref="O38:U38">
    <cfRule type="expression" dxfId="23" priority="10">
      <formula>$AA38=$Z38</formula>
    </cfRule>
  </conditionalFormatting>
  <conditionalFormatting sqref="O42:U42">
    <cfRule type="expression" dxfId="22" priority="7">
      <formula>$AA42=$Z42</formula>
    </cfRule>
  </conditionalFormatting>
  <conditionalFormatting sqref="O46:U46">
    <cfRule type="expression" dxfId="21" priority="4">
      <formula>$AA46=$Z46</formula>
    </cfRule>
  </conditionalFormatting>
  <conditionalFormatting sqref="O50:U50">
    <cfRule type="expression" dxfId="20" priority="1">
      <formula>$AA50=$Z50</formula>
    </cfRule>
  </conditionalFormatting>
  <conditionalFormatting sqref="P33:U33">
    <cfRule type="expression" dxfId="19" priority="15">
      <formula>$AA33=$Z33</formula>
    </cfRule>
  </conditionalFormatting>
  <conditionalFormatting sqref="P35:U35">
    <cfRule type="expression" dxfId="18" priority="14">
      <formula>$AA35=$Z35</formula>
    </cfRule>
  </conditionalFormatting>
  <conditionalFormatting sqref="P37:U37">
    <cfRule type="expression" dxfId="17" priority="12">
      <formula>$AA37=$Z37</formula>
    </cfRule>
  </conditionalFormatting>
  <conditionalFormatting sqref="P39:U39">
    <cfRule type="expression" dxfId="16" priority="11">
      <formula>$AA39=$Z39</formula>
    </cfRule>
  </conditionalFormatting>
  <conditionalFormatting sqref="P41:U41">
    <cfRule type="expression" dxfId="15" priority="9">
      <formula>$AA41=$Z41</formula>
    </cfRule>
  </conditionalFormatting>
  <conditionalFormatting sqref="P43:U43">
    <cfRule type="expression" dxfId="14" priority="8">
      <formula>$AA43=$Z43</formula>
    </cfRule>
  </conditionalFormatting>
  <conditionalFormatting sqref="P45:U45">
    <cfRule type="expression" dxfId="13" priority="6">
      <formula>$AA45=$Z45</formula>
    </cfRule>
  </conditionalFormatting>
  <conditionalFormatting sqref="P47:U47">
    <cfRule type="expression" dxfId="12" priority="5">
      <formula>$AA47=$Z47</formula>
    </cfRule>
  </conditionalFormatting>
  <conditionalFormatting sqref="P49:U49">
    <cfRule type="expression" dxfId="11" priority="3">
      <formula>$AA49=$Z49</formula>
    </cfRule>
  </conditionalFormatting>
  <conditionalFormatting sqref="P51:U51">
    <cfRule type="expression" dxfId="10" priority="2">
      <formula>$AA51=$Z51</formula>
    </cfRule>
  </conditionalFormatting>
  <pageMargins left="0.70866141732283472" right="0.70866141732283472" top="0.74803149606299213" bottom="0.74803149606299213" header="0.31496062992125984" footer="0.31496062992125984"/>
  <pageSetup paperSize="9" scale="4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9697" r:id="rId4" name="Check Box 1">
              <controlPr defaultSize="0" autoFill="0" autoLine="0" autoPict="0">
                <anchor moveWithCells="1">
                  <from>
                    <xdr:col>12</xdr:col>
                    <xdr:colOff>19050</xdr:colOff>
                    <xdr:row>16</xdr:row>
                    <xdr:rowOff>161925</xdr:rowOff>
                  </from>
                  <to>
                    <xdr:col>13</xdr:col>
                    <xdr:colOff>19050</xdr:colOff>
                    <xdr:row>18</xdr:row>
                    <xdr:rowOff>19050</xdr:rowOff>
                  </to>
                </anchor>
              </controlPr>
            </control>
          </mc:Choice>
        </mc:AlternateContent>
        <mc:AlternateContent xmlns:mc="http://schemas.openxmlformats.org/markup-compatibility/2006">
          <mc:Choice Requires="x14">
            <control shapeId="29698" r:id="rId5" name="Check Box 2">
              <controlPr defaultSize="0" autoFill="0" autoLine="0" autoPict="0">
                <anchor moveWithCells="1">
                  <from>
                    <xdr:col>12</xdr:col>
                    <xdr:colOff>19050</xdr:colOff>
                    <xdr:row>17</xdr:row>
                    <xdr:rowOff>295275</xdr:rowOff>
                  </from>
                  <to>
                    <xdr:col>13</xdr:col>
                    <xdr:colOff>19050</xdr:colOff>
                    <xdr:row>19</xdr:row>
                    <xdr:rowOff>19050</xdr:rowOff>
                  </to>
                </anchor>
              </controlPr>
            </control>
          </mc:Choice>
        </mc:AlternateContent>
        <mc:AlternateContent xmlns:mc="http://schemas.openxmlformats.org/markup-compatibility/2006">
          <mc:Choice Requires="x14">
            <control shapeId="29699" r:id="rId6" name="Check Box 3">
              <controlPr defaultSize="0" autoFill="0" autoLine="0" autoPict="0">
                <anchor moveWithCells="1">
                  <from>
                    <xdr:col>12</xdr:col>
                    <xdr:colOff>38100</xdr:colOff>
                    <xdr:row>18</xdr:row>
                    <xdr:rowOff>295275</xdr:rowOff>
                  </from>
                  <to>
                    <xdr:col>13</xdr:col>
                    <xdr:colOff>28575</xdr:colOff>
                    <xdr:row>20</xdr:row>
                    <xdr:rowOff>19050</xdr:rowOff>
                  </to>
                </anchor>
              </controlPr>
            </control>
          </mc:Choice>
        </mc:AlternateContent>
        <mc:AlternateContent xmlns:mc="http://schemas.openxmlformats.org/markup-compatibility/2006">
          <mc:Choice Requires="x14">
            <control shapeId="29700" r:id="rId7" name="Check Box 4">
              <controlPr defaultSize="0" autoFill="0" autoLine="0" autoPict="0">
                <anchor moveWithCells="1">
                  <from>
                    <xdr:col>12</xdr:col>
                    <xdr:colOff>38100</xdr:colOff>
                    <xdr:row>20</xdr:row>
                    <xdr:rowOff>9525</xdr:rowOff>
                  </from>
                  <to>
                    <xdr:col>13</xdr:col>
                    <xdr:colOff>38100</xdr:colOff>
                    <xdr:row>21</xdr:row>
                    <xdr:rowOff>38100</xdr:rowOff>
                  </to>
                </anchor>
              </controlPr>
            </control>
          </mc:Choice>
        </mc:AlternateContent>
        <mc:AlternateContent xmlns:mc="http://schemas.openxmlformats.org/markup-compatibility/2006">
          <mc:Choice Requires="x14">
            <control shapeId="29701" r:id="rId8" name="Check Box 5">
              <controlPr defaultSize="0" autoFill="0" autoLine="0" autoPict="0">
                <anchor moveWithCells="1">
                  <from>
                    <xdr:col>12</xdr:col>
                    <xdr:colOff>47625</xdr:colOff>
                    <xdr:row>21</xdr:row>
                    <xdr:rowOff>9525</xdr:rowOff>
                  </from>
                  <to>
                    <xdr:col>13</xdr:col>
                    <xdr:colOff>38100</xdr:colOff>
                    <xdr:row>22</xdr:row>
                    <xdr:rowOff>38100</xdr:rowOff>
                  </to>
                </anchor>
              </controlPr>
            </control>
          </mc:Choice>
        </mc:AlternateContent>
        <mc:AlternateContent xmlns:mc="http://schemas.openxmlformats.org/markup-compatibility/2006">
          <mc:Choice Requires="x14">
            <control shapeId="29702" r:id="rId9" name="Check Box 6">
              <controlPr defaultSize="0" autoFill="0" autoLine="0" autoPict="0">
                <anchor moveWithCells="1">
                  <from>
                    <xdr:col>12</xdr:col>
                    <xdr:colOff>28575</xdr:colOff>
                    <xdr:row>21</xdr:row>
                    <xdr:rowOff>304800</xdr:rowOff>
                  </from>
                  <to>
                    <xdr:col>13</xdr:col>
                    <xdr:colOff>28575</xdr:colOff>
                    <xdr:row>23</xdr:row>
                    <xdr:rowOff>19050</xdr:rowOff>
                  </to>
                </anchor>
              </controlPr>
            </control>
          </mc:Choice>
        </mc:AlternateContent>
        <mc:AlternateContent xmlns:mc="http://schemas.openxmlformats.org/markup-compatibility/2006">
          <mc:Choice Requires="x14">
            <control shapeId="29703" r:id="rId10" name="Check Box 7">
              <controlPr defaultSize="0" autoFill="0" autoLine="0" autoPict="0">
                <anchor moveWithCells="1">
                  <from>
                    <xdr:col>12</xdr:col>
                    <xdr:colOff>28575</xdr:colOff>
                    <xdr:row>22</xdr:row>
                    <xdr:rowOff>304800</xdr:rowOff>
                  </from>
                  <to>
                    <xdr:col>13</xdr:col>
                    <xdr:colOff>28575</xdr:colOff>
                    <xdr:row>24</xdr:row>
                    <xdr:rowOff>19050</xdr:rowOff>
                  </to>
                </anchor>
              </controlPr>
            </control>
          </mc:Choice>
        </mc:AlternateContent>
        <mc:AlternateContent xmlns:mc="http://schemas.openxmlformats.org/markup-compatibility/2006">
          <mc:Choice Requires="x14">
            <control shapeId="29704" r:id="rId11" name="Check Box 8">
              <controlPr defaultSize="0" autoFill="0" autoLine="0" autoPict="0">
                <anchor moveWithCells="1">
                  <from>
                    <xdr:col>12</xdr:col>
                    <xdr:colOff>38100</xdr:colOff>
                    <xdr:row>23</xdr:row>
                    <xdr:rowOff>295275</xdr:rowOff>
                  </from>
                  <to>
                    <xdr:col>13</xdr:col>
                    <xdr:colOff>38100</xdr:colOff>
                    <xdr:row>25</xdr:row>
                    <xdr:rowOff>9525</xdr:rowOff>
                  </to>
                </anchor>
              </controlPr>
            </control>
          </mc:Choice>
        </mc:AlternateContent>
        <mc:AlternateContent xmlns:mc="http://schemas.openxmlformats.org/markup-compatibility/2006">
          <mc:Choice Requires="x14">
            <control shapeId="29811" r:id="rId12" name="Check Box 9">
              <controlPr defaultSize="0" autoFill="0" autoLine="0" autoPict="0">
                <anchor moveWithCells="1">
                  <from>
                    <xdr:col>12</xdr:col>
                    <xdr:colOff>28575</xdr:colOff>
                    <xdr:row>31</xdr:row>
                    <xdr:rowOff>152400</xdr:rowOff>
                  </from>
                  <to>
                    <xdr:col>13</xdr:col>
                    <xdr:colOff>28575</xdr:colOff>
                    <xdr:row>33</xdr:row>
                    <xdr:rowOff>9525</xdr:rowOff>
                  </to>
                </anchor>
              </controlPr>
            </control>
          </mc:Choice>
        </mc:AlternateContent>
        <mc:AlternateContent xmlns:mc="http://schemas.openxmlformats.org/markup-compatibility/2006">
          <mc:Choice Requires="x14">
            <control shapeId="29812" r:id="rId13" name="Check Box 10">
              <controlPr defaultSize="0" autoFill="0" autoLine="0" autoPict="0">
                <anchor moveWithCells="1">
                  <from>
                    <xdr:col>12</xdr:col>
                    <xdr:colOff>19050</xdr:colOff>
                    <xdr:row>32</xdr:row>
                    <xdr:rowOff>276225</xdr:rowOff>
                  </from>
                  <to>
                    <xdr:col>13</xdr:col>
                    <xdr:colOff>19050</xdr:colOff>
                    <xdr:row>33</xdr:row>
                    <xdr:rowOff>304800</xdr:rowOff>
                  </to>
                </anchor>
              </controlPr>
            </control>
          </mc:Choice>
        </mc:AlternateContent>
        <mc:AlternateContent xmlns:mc="http://schemas.openxmlformats.org/markup-compatibility/2006">
          <mc:Choice Requires="x14">
            <control shapeId="29813" r:id="rId14" name="Check Box 11">
              <controlPr defaultSize="0" autoFill="0" autoLine="0" autoPict="0">
                <anchor moveWithCells="1">
                  <from>
                    <xdr:col>12</xdr:col>
                    <xdr:colOff>19050</xdr:colOff>
                    <xdr:row>33</xdr:row>
                    <xdr:rowOff>285750</xdr:rowOff>
                  </from>
                  <to>
                    <xdr:col>13</xdr:col>
                    <xdr:colOff>19050</xdr:colOff>
                    <xdr:row>35</xdr:row>
                    <xdr:rowOff>0</xdr:rowOff>
                  </to>
                </anchor>
              </controlPr>
            </control>
          </mc:Choice>
        </mc:AlternateContent>
        <mc:AlternateContent xmlns:mc="http://schemas.openxmlformats.org/markup-compatibility/2006">
          <mc:Choice Requires="x14">
            <control shapeId="29814" r:id="rId15" name="Check Box 12">
              <controlPr defaultSize="0" autoFill="0" autoLine="0" autoPict="0">
                <anchor moveWithCells="1">
                  <from>
                    <xdr:col>12</xdr:col>
                    <xdr:colOff>19050</xdr:colOff>
                    <xdr:row>34</xdr:row>
                    <xdr:rowOff>276225</xdr:rowOff>
                  </from>
                  <to>
                    <xdr:col>13</xdr:col>
                    <xdr:colOff>28575</xdr:colOff>
                    <xdr:row>35</xdr:row>
                    <xdr:rowOff>304800</xdr:rowOff>
                  </to>
                </anchor>
              </controlPr>
            </control>
          </mc:Choice>
        </mc:AlternateContent>
        <mc:AlternateContent xmlns:mc="http://schemas.openxmlformats.org/markup-compatibility/2006">
          <mc:Choice Requires="x14">
            <control shapeId="29816" r:id="rId16" name="Check Box 13">
              <controlPr defaultSize="0" autoFill="0" autoLine="0" autoPict="0">
                <anchor moveWithCells="1">
                  <from>
                    <xdr:col>12</xdr:col>
                    <xdr:colOff>28575</xdr:colOff>
                    <xdr:row>36</xdr:row>
                    <xdr:rowOff>0</xdr:rowOff>
                  </from>
                  <to>
                    <xdr:col>13</xdr:col>
                    <xdr:colOff>28575</xdr:colOff>
                    <xdr:row>37</xdr:row>
                    <xdr:rowOff>28575</xdr:rowOff>
                  </to>
                </anchor>
              </controlPr>
            </control>
          </mc:Choice>
        </mc:AlternateContent>
        <mc:AlternateContent xmlns:mc="http://schemas.openxmlformats.org/markup-compatibility/2006">
          <mc:Choice Requires="x14">
            <control shapeId="29817" r:id="rId17" name="Check Box 14">
              <controlPr defaultSize="0" autoFill="0" autoLine="0" autoPict="0">
                <anchor moveWithCells="1">
                  <from>
                    <xdr:col>12</xdr:col>
                    <xdr:colOff>19050</xdr:colOff>
                    <xdr:row>36</xdr:row>
                    <xdr:rowOff>295275</xdr:rowOff>
                  </from>
                  <to>
                    <xdr:col>13</xdr:col>
                    <xdr:colOff>19050</xdr:colOff>
                    <xdr:row>38</xdr:row>
                    <xdr:rowOff>19050</xdr:rowOff>
                  </to>
                </anchor>
              </controlPr>
            </control>
          </mc:Choice>
        </mc:AlternateContent>
        <mc:AlternateContent xmlns:mc="http://schemas.openxmlformats.org/markup-compatibility/2006">
          <mc:Choice Requires="x14">
            <control shapeId="29818" r:id="rId18" name="Check Box 15">
              <controlPr defaultSize="0" autoFill="0" autoLine="0" autoPict="0">
                <anchor moveWithCells="1">
                  <from>
                    <xdr:col>12</xdr:col>
                    <xdr:colOff>19050</xdr:colOff>
                    <xdr:row>37</xdr:row>
                    <xdr:rowOff>295275</xdr:rowOff>
                  </from>
                  <to>
                    <xdr:col>13</xdr:col>
                    <xdr:colOff>19050</xdr:colOff>
                    <xdr:row>39</xdr:row>
                    <xdr:rowOff>19050</xdr:rowOff>
                  </to>
                </anchor>
              </controlPr>
            </control>
          </mc:Choice>
        </mc:AlternateContent>
        <mc:AlternateContent xmlns:mc="http://schemas.openxmlformats.org/markup-compatibility/2006">
          <mc:Choice Requires="x14">
            <control shapeId="29819" r:id="rId19" name="Check Box 16">
              <controlPr defaultSize="0" autoFill="0" autoLine="0" autoPict="0">
                <anchor moveWithCells="1">
                  <from>
                    <xdr:col>12</xdr:col>
                    <xdr:colOff>19050</xdr:colOff>
                    <xdr:row>38</xdr:row>
                    <xdr:rowOff>295275</xdr:rowOff>
                  </from>
                  <to>
                    <xdr:col>13</xdr:col>
                    <xdr:colOff>28575</xdr:colOff>
                    <xdr:row>40</xdr:row>
                    <xdr:rowOff>9525</xdr:rowOff>
                  </to>
                </anchor>
              </controlPr>
            </control>
          </mc:Choice>
        </mc:AlternateContent>
        <mc:AlternateContent xmlns:mc="http://schemas.openxmlformats.org/markup-compatibility/2006">
          <mc:Choice Requires="x14">
            <control shapeId="29821" r:id="rId20" name="Check Box 17">
              <controlPr defaultSize="0" autoFill="0" autoLine="0" autoPict="0">
                <anchor moveWithCells="1">
                  <from>
                    <xdr:col>12</xdr:col>
                    <xdr:colOff>28575</xdr:colOff>
                    <xdr:row>39</xdr:row>
                    <xdr:rowOff>295275</xdr:rowOff>
                  </from>
                  <to>
                    <xdr:col>13</xdr:col>
                    <xdr:colOff>28575</xdr:colOff>
                    <xdr:row>41</xdr:row>
                    <xdr:rowOff>19050</xdr:rowOff>
                  </to>
                </anchor>
              </controlPr>
            </control>
          </mc:Choice>
        </mc:AlternateContent>
        <mc:AlternateContent xmlns:mc="http://schemas.openxmlformats.org/markup-compatibility/2006">
          <mc:Choice Requires="x14">
            <control shapeId="29822" r:id="rId21" name="Check Box 18">
              <controlPr defaultSize="0" autoFill="0" autoLine="0" autoPict="0">
                <anchor moveWithCells="1">
                  <from>
                    <xdr:col>12</xdr:col>
                    <xdr:colOff>19050</xdr:colOff>
                    <xdr:row>40</xdr:row>
                    <xdr:rowOff>285750</xdr:rowOff>
                  </from>
                  <to>
                    <xdr:col>13</xdr:col>
                    <xdr:colOff>19050</xdr:colOff>
                    <xdr:row>42</xdr:row>
                    <xdr:rowOff>0</xdr:rowOff>
                  </to>
                </anchor>
              </controlPr>
            </control>
          </mc:Choice>
        </mc:AlternateContent>
        <mc:AlternateContent xmlns:mc="http://schemas.openxmlformats.org/markup-compatibility/2006">
          <mc:Choice Requires="x14">
            <control shapeId="29823" r:id="rId22" name="Check Box 19">
              <controlPr defaultSize="0" autoFill="0" autoLine="0" autoPict="0">
                <anchor moveWithCells="1">
                  <from>
                    <xdr:col>12</xdr:col>
                    <xdr:colOff>19050</xdr:colOff>
                    <xdr:row>41</xdr:row>
                    <xdr:rowOff>285750</xdr:rowOff>
                  </from>
                  <to>
                    <xdr:col>13</xdr:col>
                    <xdr:colOff>19050</xdr:colOff>
                    <xdr:row>43</xdr:row>
                    <xdr:rowOff>0</xdr:rowOff>
                  </to>
                </anchor>
              </controlPr>
            </control>
          </mc:Choice>
        </mc:AlternateContent>
        <mc:AlternateContent xmlns:mc="http://schemas.openxmlformats.org/markup-compatibility/2006">
          <mc:Choice Requires="x14">
            <control shapeId="29824" r:id="rId23" name="Check Box 20">
              <controlPr defaultSize="0" autoFill="0" autoLine="0" autoPict="0">
                <anchor moveWithCells="1">
                  <from>
                    <xdr:col>12</xdr:col>
                    <xdr:colOff>19050</xdr:colOff>
                    <xdr:row>42</xdr:row>
                    <xdr:rowOff>276225</xdr:rowOff>
                  </from>
                  <to>
                    <xdr:col>13</xdr:col>
                    <xdr:colOff>28575</xdr:colOff>
                    <xdr:row>43</xdr:row>
                    <xdr:rowOff>304800</xdr:rowOff>
                  </to>
                </anchor>
              </controlPr>
            </control>
          </mc:Choice>
        </mc:AlternateContent>
        <mc:AlternateContent xmlns:mc="http://schemas.openxmlformats.org/markup-compatibility/2006">
          <mc:Choice Requires="x14">
            <control shapeId="29826" r:id="rId24" name="Check Box 21">
              <controlPr defaultSize="0" autoFill="0" autoLine="0" autoPict="0">
                <anchor moveWithCells="1">
                  <from>
                    <xdr:col>12</xdr:col>
                    <xdr:colOff>38100</xdr:colOff>
                    <xdr:row>43</xdr:row>
                    <xdr:rowOff>295275</xdr:rowOff>
                  </from>
                  <to>
                    <xdr:col>13</xdr:col>
                    <xdr:colOff>28575</xdr:colOff>
                    <xdr:row>45</xdr:row>
                    <xdr:rowOff>19050</xdr:rowOff>
                  </to>
                </anchor>
              </controlPr>
            </control>
          </mc:Choice>
        </mc:AlternateContent>
        <mc:AlternateContent xmlns:mc="http://schemas.openxmlformats.org/markup-compatibility/2006">
          <mc:Choice Requires="x14">
            <control shapeId="29827" r:id="rId25" name="Check Box 22">
              <controlPr defaultSize="0" autoFill="0" autoLine="0" autoPict="0">
                <anchor moveWithCells="1">
                  <from>
                    <xdr:col>12</xdr:col>
                    <xdr:colOff>28575</xdr:colOff>
                    <xdr:row>44</xdr:row>
                    <xdr:rowOff>285750</xdr:rowOff>
                  </from>
                  <to>
                    <xdr:col>13</xdr:col>
                    <xdr:colOff>28575</xdr:colOff>
                    <xdr:row>46</xdr:row>
                    <xdr:rowOff>0</xdr:rowOff>
                  </to>
                </anchor>
              </controlPr>
            </control>
          </mc:Choice>
        </mc:AlternateContent>
        <mc:AlternateContent xmlns:mc="http://schemas.openxmlformats.org/markup-compatibility/2006">
          <mc:Choice Requires="x14">
            <control shapeId="29828" r:id="rId26" name="Check Box 23">
              <controlPr defaultSize="0" autoFill="0" autoLine="0" autoPict="0">
                <anchor moveWithCells="1">
                  <from>
                    <xdr:col>12</xdr:col>
                    <xdr:colOff>28575</xdr:colOff>
                    <xdr:row>45</xdr:row>
                    <xdr:rowOff>285750</xdr:rowOff>
                  </from>
                  <to>
                    <xdr:col>13</xdr:col>
                    <xdr:colOff>28575</xdr:colOff>
                    <xdr:row>47</xdr:row>
                    <xdr:rowOff>0</xdr:rowOff>
                  </to>
                </anchor>
              </controlPr>
            </control>
          </mc:Choice>
        </mc:AlternateContent>
        <mc:AlternateContent xmlns:mc="http://schemas.openxmlformats.org/markup-compatibility/2006">
          <mc:Choice Requires="x14">
            <control shapeId="29829" r:id="rId27" name="Check Box 24">
              <controlPr defaultSize="0" autoFill="0" autoLine="0" autoPict="0">
                <anchor moveWithCells="1">
                  <from>
                    <xdr:col>12</xdr:col>
                    <xdr:colOff>28575</xdr:colOff>
                    <xdr:row>46</xdr:row>
                    <xdr:rowOff>276225</xdr:rowOff>
                  </from>
                  <to>
                    <xdr:col>13</xdr:col>
                    <xdr:colOff>28575</xdr:colOff>
                    <xdr:row>47</xdr:row>
                    <xdr:rowOff>304800</xdr:rowOff>
                  </to>
                </anchor>
              </controlPr>
            </control>
          </mc:Choice>
        </mc:AlternateContent>
        <mc:AlternateContent xmlns:mc="http://schemas.openxmlformats.org/markup-compatibility/2006">
          <mc:Choice Requires="x14">
            <control shapeId="29854" r:id="rId28" name="Check Box 25">
              <controlPr defaultSize="0" autoFill="0" autoLine="0" autoPict="0">
                <anchor moveWithCells="1">
                  <from>
                    <xdr:col>12</xdr:col>
                    <xdr:colOff>47625</xdr:colOff>
                    <xdr:row>47</xdr:row>
                    <xdr:rowOff>295275</xdr:rowOff>
                  </from>
                  <to>
                    <xdr:col>13</xdr:col>
                    <xdr:colOff>38100</xdr:colOff>
                    <xdr:row>49</xdr:row>
                    <xdr:rowOff>19050</xdr:rowOff>
                  </to>
                </anchor>
              </controlPr>
            </control>
          </mc:Choice>
        </mc:AlternateContent>
        <mc:AlternateContent xmlns:mc="http://schemas.openxmlformats.org/markup-compatibility/2006">
          <mc:Choice Requires="x14">
            <control shapeId="29855" r:id="rId29" name="Check Box 26">
              <controlPr defaultSize="0" autoFill="0" autoLine="0" autoPict="0">
                <anchor moveWithCells="1">
                  <from>
                    <xdr:col>12</xdr:col>
                    <xdr:colOff>28575</xdr:colOff>
                    <xdr:row>48</xdr:row>
                    <xdr:rowOff>285750</xdr:rowOff>
                  </from>
                  <to>
                    <xdr:col>13</xdr:col>
                    <xdr:colOff>28575</xdr:colOff>
                    <xdr:row>50</xdr:row>
                    <xdr:rowOff>0</xdr:rowOff>
                  </to>
                </anchor>
              </controlPr>
            </control>
          </mc:Choice>
        </mc:AlternateContent>
        <mc:AlternateContent xmlns:mc="http://schemas.openxmlformats.org/markup-compatibility/2006">
          <mc:Choice Requires="x14">
            <control shapeId="29856" r:id="rId30" name="Check Box 27">
              <controlPr defaultSize="0" autoFill="0" autoLine="0" autoPict="0">
                <anchor moveWithCells="1">
                  <from>
                    <xdr:col>12</xdr:col>
                    <xdr:colOff>28575</xdr:colOff>
                    <xdr:row>49</xdr:row>
                    <xdr:rowOff>285750</xdr:rowOff>
                  </from>
                  <to>
                    <xdr:col>13</xdr:col>
                    <xdr:colOff>28575</xdr:colOff>
                    <xdr:row>51</xdr:row>
                    <xdr:rowOff>0</xdr:rowOff>
                  </to>
                </anchor>
              </controlPr>
            </control>
          </mc:Choice>
        </mc:AlternateContent>
        <mc:AlternateContent xmlns:mc="http://schemas.openxmlformats.org/markup-compatibility/2006">
          <mc:Choice Requires="x14">
            <control shapeId="29857" r:id="rId31" name="Check Box 28">
              <controlPr defaultSize="0" autoFill="0" autoLine="0" autoPict="0">
                <anchor moveWithCells="1">
                  <from>
                    <xdr:col>12</xdr:col>
                    <xdr:colOff>38100</xdr:colOff>
                    <xdr:row>50</xdr:row>
                    <xdr:rowOff>276225</xdr:rowOff>
                  </from>
                  <to>
                    <xdr:col>13</xdr:col>
                    <xdr:colOff>38100</xdr:colOff>
                    <xdr:row>51</xdr:row>
                    <xdr:rowOff>304800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1F97C-9E4C-44AB-9162-E9902222EA18}">
  <sheetPr>
    <tabColor rgb="FF7030A0"/>
    <pageSetUpPr fitToPage="1"/>
  </sheetPr>
  <dimension ref="A2:AS75"/>
  <sheetViews>
    <sheetView view="pageBreakPreview" zoomScale="115" zoomScaleNormal="100" zoomScaleSheetLayoutView="115" workbookViewId="0"/>
  </sheetViews>
  <sheetFormatPr defaultColWidth="8.125" defaultRowHeight="12"/>
  <cols>
    <col min="1" max="1" width="8.125" style="1"/>
    <col min="2" max="11" width="2.375" style="1" customWidth="1"/>
    <col min="12" max="12" width="5.625" style="1" customWidth="1"/>
    <col min="13" max="36" width="2.375" style="1" customWidth="1"/>
    <col min="37" max="37" width="11" style="1" customWidth="1"/>
    <col min="38" max="45" width="0" style="1" hidden="1" customWidth="1"/>
    <col min="46" max="257" width="8.125" style="1"/>
    <col min="258" max="267" width="2.375" style="1" customWidth="1"/>
    <col min="268" max="268" width="5.625" style="1" customWidth="1"/>
    <col min="269" max="292" width="2.375" style="1" customWidth="1"/>
    <col min="293" max="513" width="8.125" style="1"/>
    <col min="514" max="523" width="2.375" style="1" customWidth="1"/>
    <col min="524" max="524" width="5.625" style="1" customWidth="1"/>
    <col min="525" max="548" width="2.375" style="1" customWidth="1"/>
    <col min="549" max="769" width="8.125" style="1"/>
    <col min="770" max="779" width="2.375" style="1" customWidth="1"/>
    <col min="780" max="780" width="5.625" style="1" customWidth="1"/>
    <col min="781" max="804" width="2.375" style="1" customWidth="1"/>
    <col min="805" max="1025" width="8.125" style="1"/>
    <col min="1026" max="1035" width="2.375" style="1" customWidth="1"/>
    <col min="1036" max="1036" width="5.625" style="1" customWidth="1"/>
    <col min="1037" max="1060" width="2.375" style="1" customWidth="1"/>
    <col min="1061" max="1281" width="8.125" style="1"/>
    <col min="1282" max="1291" width="2.375" style="1" customWidth="1"/>
    <col min="1292" max="1292" width="5.625" style="1" customWidth="1"/>
    <col min="1293" max="1316" width="2.375" style="1" customWidth="1"/>
    <col min="1317" max="1537" width="8.125" style="1"/>
    <col min="1538" max="1547" width="2.375" style="1" customWidth="1"/>
    <col min="1548" max="1548" width="5.625" style="1" customWidth="1"/>
    <col min="1549" max="1572" width="2.375" style="1" customWidth="1"/>
    <col min="1573" max="1793" width="8.125" style="1"/>
    <col min="1794" max="1803" width="2.375" style="1" customWidth="1"/>
    <col min="1804" max="1804" width="5.625" style="1" customWidth="1"/>
    <col min="1805" max="1828" width="2.375" style="1" customWidth="1"/>
    <col min="1829" max="2049" width="8.125" style="1"/>
    <col min="2050" max="2059" width="2.375" style="1" customWidth="1"/>
    <col min="2060" max="2060" width="5.625" style="1" customWidth="1"/>
    <col min="2061" max="2084" width="2.375" style="1" customWidth="1"/>
    <col min="2085" max="2305" width="8.125" style="1"/>
    <col min="2306" max="2315" width="2.375" style="1" customWidth="1"/>
    <col min="2316" max="2316" width="5.625" style="1" customWidth="1"/>
    <col min="2317" max="2340" width="2.375" style="1" customWidth="1"/>
    <col min="2341" max="2561" width="8.125" style="1"/>
    <col min="2562" max="2571" width="2.375" style="1" customWidth="1"/>
    <col min="2572" max="2572" width="5.625" style="1" customWidth="1"/>
    <col min="2573" max="2596" width="2.375" style="1" customWidth="1"/>
    <col min="2597" max="2817" width="8.125" style="1"/>
    <col min="2818" max="2827" width="2.375" style="1" customWidth="1"/>
    <col min="2828" max="2828" width="5.625" style="1" customWidth="1"/>
    <col min="2829" max="2852" width="2.375" style="1" customWidth="1"/>
    <col min="2853" max="3073" width="8.125" style="1"/>
    <col min="3074" max="3083" width="2.375" style="1" customWidth="1"/>
    <col min="3084" max="3084" width="5.625" style="1" customWidth="1"/>
    <col min="3085" max="3108" width="2.375" style="1" customWidth="1"/>
    <col min="3109" max="3329" width="8.125" style="1"/>
    <col min="3330" max="3339" width="2.375" style="1" customWidth="1"/>
    <col min="3340" max="3340" width="5.625" style="1" customWidth="1"/>
    <col min="3341" max="3364" width="2.375" style="1" customWidth="1"/>
    <col min="3365" max="3585" width="8.125" style="1"/>
    <col min="3586" max="3595" width="2.375" style="1" customWidth="1"/>
    <col min="3596" max="3596" width="5.625" style="1" customWidth="1"/>
    <col min="3597" max="3620" width="2.375" style="1" customWidth="1"/>
    <col min="3621" max="3841" width="8.125" style="1"/>
    <col min="3842" max="3851" width="2.375" style="1" customWidth="1"/>
    <col min="3852" max="3852" width="5.625" style="1" customWidth="1"/>
    <col min="3853" max="3876" width="2.375" style="1" customWidth="1"/>
    <col min="3877" max="4097" width="8.125" style="1"/>
    <col min="4098" max="4107" width="2.375" style="1" customWidth="1"/>
    <col min="4108" max="4108" width="5.625" style="1" customWidth="1"/>
    <col min="4109" max="4132" width="2.375" style="1" customWidth="1"/>
    <col min="4133" max="4353" width="8.125" style="1"/>
    <col min="4354" max="4363" width="2.375" style="1" customWidth="1"/>
    <col min="4364" max="4364" width="5.625" style="1" customWidth="1"/>
    <col min="4365" max="4388" width="2.375" style="1" customWidth="1"/>
    <col min="4389" max="4609" width="8.125" style="1"/>
    <col min="4610" max="4619" width="2.375" style="1" customWidth="1"/>
    <col min="4620" max="4620" width="5.625" style="1" customWidth="1"/>
    <col min="4621" max="4644" width="2.375" style="1" customWidth="1"/>
    <col min="4645" max="4865" width="8.125" style="1"/>
    <col min="4866" max="4875" width="2.375" style="1" customWidth="1"/>
    <col min="4876" max="4876" width="5.625" style="1" customWidth="1"/>
    <col min="4877" max="4900" width="2.375" style="1" customWidth="1"/>
    <col min="4901" max="5121" width="8.125" style="1"/>
    <col min="5122" max="5131" width="2.375" style="1" customWidth="1"/>
    <col min="5132" max="5132" width="5.625" style="1" customWidth="1"/>
    <col min="5133" max="5156" width="2.375" style="1" customWidth="1"/>
    <col min="5157" max="5377" width="8.125" style="1"/>
    <col min="5378" max="5387" width="2.375" style="1" customWidth="1"/>
    <col min="5388" max="5388" width="5.625" style="1" customWidth="1"/>
    <col min="5389" max="5412" width="2.375" style="1" customWidth="1"/>
    <col min="5413" max="5633" width="8.125" style="1"/>
    <col min="5634" max="5643" width="2.375" style="1" customWidth="1"/>
    <col min="5644" max="5644" width="5.625" style="1" customWidth="1"/>
    <col min="5645" max="5668" width="2.375" style="1" customWidth="1"/>
    <col min="5669" max="5889" width="8.125" style="1"/>
    <col min="5890" max="5899" width="2.375" style="1" customWidth="1"/>
    <col min="5900" max="5900" width="5.625" style="1" customWidth="1"/>
    <col min="5901" max="5924" width="2.375" style="1" customWidth="1"/>
    <col min="5925" max="6145" width="8.125" style="1"/>
    <col min="6146" max="6155" width="2.375" style="1" customWidth="1"/>
    <col min="6156" max="6156" width="5.625" style="1" customWidth="1"/>
    <col min="6157" max="6180" width="2.375" style="1" customWidth="1"/>
    <col min="6181" max="6401" width="8.125" style="1"/>
    <col min="6402" max="6411" width="2.375" style="1" customWidth="1"/>
    <col min="6412" max="6412" width="5.625" style="1" customWidth="1"/>
    <col min="6413" max="6436" width="2.375" style="1" customWidth="1"/>
    <col min="6437" max="6657" width="8.125" style="1"/>
    <col min="6658" max="6667" width="2.375" style="1" customWidth="1"/>
    <col min="6668" max="6668" width="5.625" style="1" customWidth="1"/>
    <col min="6669" max="6692" width="2.375" style="1" customWidth="1"/>
    <col min="6693" max="6913" width="8.125" style="1"/>
    <col min="6914" max="6923" width="2.375" style="1" customWidth="1"/>
    <col min="6924" max="6924" width="5.625" style="1" customWidth="1"/>
    <col min="6925" max="6948" width="2.375" style="1" customWidth="1"/>
    <col min="6949" max="7169" width="8.125" style="1"/>
    <col min="7170" max="7179" width="2.375" style="1" customWidth="1"/>
    <col min="7180" max="7180" width="5.625" style="1" customWidth="1"/>
    <col min="7181" max="7204" width="2.375" style="1" customWidth="1"/>
    <col min="7205" max="7425" width="8.125" style="1"/>
    <col min="7426" max="7435" width="2.375" style="1" customWidth="1"/>
    <col min="7436" max="7436" width="5.625" style="1" customWidth="1"/>
    <col min="7437" max="7460" width="2.375" style="1" customWidth="1"/>
    <col min="7461" max="7681" width="8.125" style="1"/>
    <col min="7682" max="7691" width="2.375" style="1" customWidth="1"/>
    <col min="7692" max="7692" width="5.625" style="1" customWidth="1"/>
    <col min="7693" max="7716" width="2.375" style="1" customWidth="1"/>
    <col min="7717" max="7937" width="8.125" style="1"/>
    <col min="7938" max="7947" width="2.375" style="1" customWidth="1"/>
    <col min="7948" max="7948" width="5.625" style="1" customWidth="1"/>
    <col min="7949" max="7972" width="2.375" style="1" customWidth="1"/>
    <col min="7973" max="8193" width="8.125" style="1"/>
    <col min="8194" max="8203" width="2.375" style="1" customWidth="1"/>
    <col min="8204" max="8204" width="5.625" style="1" customWidth="1"/>
    <col min="8205" max="8228" width="2.375" style="1" customWidth="1"/>
    <col min="8229" max="8449" width="8.125" style="1"/>
    <col min="8450" max="8459" width="2.375" style="1" customWidth="1"/>
    <col min="8460" max="8460" width="5.625" style="1" customWidth="1"/>
    <col min="8461" max="8484" width="2.375" style="1" customWidth="1"/>
    <col min="8485" max="8705" width="8.125" style="1"/>
    <col min="8706" max="8715" width="2.375" style="1" customWidth="1"/>
    <col min="8716" max="8716" width="5.625" style="1" customWidth="1"/>
    <col min="8717" max="8740" width="2.375" style="1" customWidth="1"/>
    <col min="8741" max="8961" width="8.125" style="1"/>
    <col min="8962" max="8971" width="2.375" style="1" customWidth="1"/>
    <col min="8972" max="8972" width="5.625" style="1" customWidth="1"/>
    <col min="8973" max="8996" width="2.375" style="1" customWidth="1"/>
    <col min="8997" max="9217" width="8.125" style="1"/>
    <col min="9218" max="9227" width="2.375" style="1" customWidth="1"/>
    <col min="9228" max="9228" width="5.625" style="1" customWidth="1"/>
    <col min="9229" max="9252" width="2.375" style="1" customWidth="1"/>
    <col min="9253" max="9473" width="8.125" style="1"/>
    <col min="9474" max="9483" width="2.375" style="1" customWidth="1"/>
    <col min="9484" max="9484" width="5.625" style="1" customWidth="1"/>
    <col min="9485" max="9508" width="2.375" style="1" customWidth="1"/>
    <col min="9509" max="9729" width="8.125" style="1"/>
    <col min="9730" max="9739" width="2.375" style="1" customWidth="1"/>
    <col min="9740" max="9740" width="5.625" style="1" customWidth="1"/>
    <col min="9741" max="9764" width="2.375" style="1" customWidth="1"/>
    <col min="9765" max="9985" width="8.125" style="1"/>
    <col min="9986" max="9995" width="2.375" style="1" customWidth="1"/>
    <col min="9996" max="9996" width="5.625" style="1" customWidth="1"/>
    <col min="9997" max="10020" width="2.375" style="1" customWidth="1"/>
    <col min="10021" max="10241" width="8.125" style="1"/>
    <col min="10242" max="10251" width="2.375" style="1" customWidth="1"/>
    <col min="10252" max="10252" width="5.625" style="1" customWidth="1"/>
    <col min="10253" max="10276" width="2.375" style="1" customWidth="1"/>
    <col min="10277" max="10497" width="8.125" style="1"/>
    <col min="10498" max="10507" width="2.375" style="1" customWidth="1"/>
    <col min="10508" max="10508" width="5.625" style="1" customWidth="1"/>
    <col min="10509" max="10532" width="2.375" style="1" customWidth="1"/>
    <col min="10533" max="10753" width="8.125" style="1"/>
    <col min="10754" max="10763" width="2.375" style="1" customWidth="1"/>
    <col min="10764" max="10764" width="5.625" style="1" customWidth="1"/>
    <col min="10765" max="10788" width="2.375" style="1" customWidth="1"/>
    <col min="10789" max="11009" width="8.125" style="1"/>
    <col min="11010" max="11019" width="2.375" style="1" customWidth="1"/>
    <col min="11020" max="11020" width="5.625" style="1" customWidth="1"/>
    <col min="11021" max="11044" width="2.375" style="1" customWidth="1"/>
    <col min="11045" max="11265" width="8.125" style="1"/>
    <col min="11266" max="11275" width="2.375" style="1" customWidth="1"/>
    <col min="11276" max="11276" width="5.625" style="1" customWidth="1"/>
    <col min="11277" max="11300" width="2.375" style="1" customWidth="1"/>
    <col min="11301" max="11521" width="8.125" style="1"/>
    <col min="11522" max="11531" width="2.375" style="1" customWidth="1"/>
    <col min="11532" max="11532" width="5.625" style="1" customWidth="1"/>
    <col min="11533" max="11556" width="2.375" style="1" customWidth="1"/>
    <col min="11557" max="11777" width="8.125" style="1"/>
    <col min="11778" max="11787" width="2.375" style="1" customWidth="1"/>
    <col min="11788" max="11788" width="5.625" style="1" customWidth="1"/>
    <col min="11789" max="11812" width="2.375" style="1" customWidth="1"/>
    <col min="11813" max="12033" width="8.125" style="1"/>
    <col min="12034" max="12043" width="2.375" style="1" customWidth="1"/>
    <col min="12044" max="12044" width="5.625" style="1" customWidth="1"/>
    <col min="12045" max="12068" width="2.375" style="1" customWidth="1"/>
    <col min="12069" max="12289" width="8.125" style="1"/>
    <col min="12290" max="12299" width="2.375" style="1" customWidth="1"/>
    <col min="12300" max="12300" width="5.625" style="1" customWidth="1"/>
    <col min="12301" max="12324" width="2.375" style="1" customWidth="1"/>
    <col min="12325" max="12545" width="8.125" style="1"/>
    <col min="12546" max="12555" width="2.375" style="1" customWidth="1"/>
    <col min="12556" max="12556" width="5.625" style="1" customWidth="1"/>
    <col min="12557" max="12580" width="2.375" style="1" customWidth="1"/>
    <col min="12581" max="12801" width="8.125" style="1"/>
    <col min="12802" max="12811" width="2.375" style="1" customWidth="1"/>
    <col min="12812" max="12812" width="5.625" style="1" customWidth="1"/>
    <col min="12813" max="12836" width="2.375" style="1" customWidth="1"/>
    <col min="12837" max="13057" width="8.125" style="1"/>
    <col min="13058" max="13067" width="2.375" style="1" customWidth="1"/>
    <col min="13068" max="13068" width="5.625" style="1" customWidth="1"/>
    <col min="13069" max="13092" width="2.375" style="1" customWidth="1"/>
    <col min="13093" max="13313" width="8.125" style="1"/>
    <col min="13314" max="13323" width="2.375" style="1" customWidth="1"/>
    <col min="13324" max="13324" width="5.625" style="1" customWidth="1"/>
    <col min="13325" max="13348" width="2.375" style="1" customWidth="1"/>
    <col min="13349" max="13569" width="8.125" style="1"/>
    <col min="13570" max="13579" width="2.375" style="1" customWidth="1"/>
    <col min="13580" max="13580" width="5.625" style="1" customWidth="1"/>
    <col min="13581" max="13604" width="2.375" style="1" customWidth="1"/>
    <col min="13605" max="13825" width="8.125" style="1"/>
    <col min="13826" max="13835" width="2.375" style="1" customWidth="1"/>
    <col min="13836" max="13836" width="5.625" style="1" customWidth="1"/>
    <col min="13837" max="13860" width="2.375" style="1" customWidth="1"/>
    <col min="13861" max="14081" width="8.125" style="1"/>
    <col min="14082" max="14091" width="2.375" style="1" customWidth="1"/>
    <col min="14092" max="14092" width="5.625" style="1" customWidth="1"/>
    <col min="14093" max="14116" width="2.375" style="1" customWidth="1"/>
    <col min="14117" max="14337" width="8.125" style="1"/>
    <col min="14338" max="14347" width="2.375" style="1" customWidth="1"/>
    <col min="14348" max="14348" width="5.625" style="1" customWidth="1"/>
    <col min="14349" max="14372" width="2.375" style="1" customWidth="1"/>
    <col min="14373" max="14593" width="8.125" style="1"/>
    <col min="14594" max="14603" width="2.375" style="1" customWidth="1"/>
    <col min="14604" max="14604" width="5.625" style="1" customWidth="1"/>
    <col min="14605" max="14628" width="2.375" style="1" customWidth="1"/>
    <col min="14629" max="14849" width="8.125" style="1"/>
    <col min="14850" max="14859" width="2.375" style="1" customWidth="1"/>
    <col min="14860" max="14860" width="5.625" style="1" customWidth="1"/>
    <col min="14861" max="14884" width="2.375" style="1" customWidth="1"/>
    <col min="14885" max="15105" width="8.125" style="1"/>
    <col min="15106" max="15115" width="2.375" style="1" customWidth="1"/>
    <col min="15116" max="15116" width="5.625" style="1" customWidth="1"/>
    <col min="15117" max="15140" width="2.375" style="1" customWidth="1"/>
    <col min="15141" max="15361" width="8.125" style="1"/>
    <col min="15362" max="15371" width="2.375" style="1" customWidth="1"/>
    <col min="15372" max="15372" width="5.625" style="1" customWidth="1"/>
    <col min="15373" max="15396" width="2.375" style="1" customWidth="1"/>
    <col min="15397" max="15617" width="8.125" style="1"/>
    <col min="15618" max="15627" width="2.375" style="1" customWidth="1"/>
    <col min="15628" max="15628" width="5.625" style="1" customWidth="1"/>
    <col min="15629" max="15652" width="2.375" style="1" customWidth="1"/>
    <col min="15653" max="15873" width="8.125" style="1"/>
    <col min="15874" max="15883" width="2.375" style="1" customWidth="1"/>
    <col min="15884" max="15884" width="5.625" style="1" customWidth="1"/>
    <col min="15885" max="15908" width="2.375" style="1" customWidth="1"/>
    <col min="15909" max="16129" width="8.125" style="1"/>
    <col min="16130" max="16139" width="2.375" style="1" customWidth="1"/>
    <col min="16140" max="16140" width="5.625" style="1" customWidth="1"/>
    <col min="16141" max="16164" width="2.375" style="1" customWidth="1"/>
    <col min="16165" max="16384" width="8.125" style="1"/>
  </cols>
  <sheetData>
    <row r="2" spans="2:45" ht="24.95" customHeight="1"/>
    <row r="3" spans="2:45" ht="21" customHeight="1"/>
    <row r="4" spans="2:45" ht="21" customHeight="1"/>
    <row r="5" spans="2:45" ht="12.6" customHeight="1" thickBot="1"/>
    <row r="6" spans="2:45" s="2" customFormat="1" ht="15" customHeight="1">
      <c r="B6" s="409" t="s">
        <v>1</v>
      </c>
      <c r="C6" s="410"/>
      <c r="D6" s="410"/>
      <c r="E6" s="410"/>
      <c r="F6" s="410"/>
      <c r="G6" s="410"/>
      <c r="H6" s="410"/>
      <c r="I6" s="410"/>
      <c r="J6" s="410"/>
      <c r="K6" s="410"/>
      <c r="L6" s="411"/>
    </row>
    <row r="7" spans="2:45" ht="59.25" customHeight="1">
      <c r="B7" s="727" t="str">
        <f>使用済み太陽光パネル!B5</f>
        <v/>
      </c>
      <c r="C7" s="728"/>
      <c r="D7" s="728"/>
      <c r="E7" s="728"/>
      <c r="F7" s="728"/>
      <c r="G7" s="728"/>
      <c r="H7" s="728"/>
      <c r="I7" s="728"/>
      <c r="J7" s="728"/>
      <c r="K7" s="728"/>
      <c r="L7" s="729"/>
    </row>
    <row r="8" spans="2:45" s="2" customFormat="1" ht="15" customHeight="1">
      <c r="B8" s="415" t="s">
        <v>0</v>
      </c>
      <c r="C8" s="416"/>
      <c r="D8" s="416"/>
      <c r="E8" s="416"/>
      <c r="F8" s="416"/>
      <c r="G8" s="416"/>
      <c r="H8" s="416"/>
      <c r="I8" s="416"/>
      <c r="J8" s="416"/>
      <c r="K8" s="416"/>
      <c r="L8" s="419"/>
    </row>
    <row r="9" spans="2:45" s="3" customFormat="1" ht="21" customHeight="1">
      <c r="B9" s="415" t="s">
        <v>2</v>
      </c>
      <c r="C9" s="416"/>
      <c r="D9" s="417" t="s">
        <v>3</v>
      </c>
      <c r="E9" s="418"/>
      <c r="F9" s="417" t="s">
        <v>4</v>
      </c>
      <c r="G9" s="418"/>
      <c r="H9" s="418"/>
      <c r="I9" s="418"/>
      <c r="J9" s="418"/>
      <c r="K9" s="320" t="s">
        <v>5</v>
      </c>
      <c r="L9" s="287" t="s">
        <v>6</v>
      </c>
    </row>
    <row r="10" spans="2:45" s="2" customFormat="1" ht="28.5" customHeight="1" thickBot="1">
      <c r="B10" s="399"/>
      <c r="C10" s="400"/>
      <c r="D10" s="401"/>
      <c r="E10" s="400"/>
      <c r="F10" s="401"/>
      <c r="G10" s="402"/>
      <c r="H10" s="402"/>
      <c r="I10" s="402"/>
      <c r="J10" s="400"/>
      <c r="K10" s="288"/>
      <c r="L10" s="289"/>
    </row>
    <row r="11" spans="2:45" ht="12.75" thickBot="1"/>
    <row r="12" spans="2:45" ht="41.45" customHeight="1" thickBot="1">
      <c r="B12" s="730" t="s">
        <v>26</v>
      </c>
      <c r="C12" s="731"/>
      <c r="D12" s="731"/>
      <c r="E12" s="731"/>
      <c r="F12" s="731"/>
      <c r="G12" s="694" t="str">
        <f>使用済み太陽光パネル!D10</f>
        <v/>
      </c>
      <c r="H12" s="695"/>
      <c r="I12" s="695"/>
      <c r="J12" s="695"/>
      <c r="K12" s="695"/>
      <c r="L12" s="695"/>
      <c r="M12" s="695"/>
      <c r="N12" s="695"/>
      <c r="O12" s="695"/>
      <c r="P12" s="695"/>
      <c r="Q12" s="695"/>
      <c r="R12" s="695"/>
      <c r="S12" s="695"/>
      <c r="T12" s="695"/>
      <c r="U12" s="695"/>
      <c r="V12" s="695"/>
      <c r="W12" s="695"/>
      <c r="X12" s="695"/>
      <c r="Y12" s="695"/>
      <c r="Z12" s="695"/>
      <c r="AA12" s="695"/>
      <c r="AB12" s="695"/>
      <c r="AC12" s="695"/>
      <c r="AD12" s="695"/>
      <c r="AE12" s="695"/>
      <c r="AF12" s="695"/>
      <c r="AG12" s="695"/>
      <c r="AH12" s="695"/>
      <c r="AI12" s="695"/>
      <c r="AJ12" s="696"/>
    </row>
    <row r="13" spans="2:45" ht="9" customHeight="1">
      <c r="B13" s="41"/>
      <c r="C13" s="41"/>
      <c r="D13" s="41"/>
      <c r="E13" s="41"/>
      <c r="F13" s="41"/>
    </row>
    <row r="14" spans="2:45" ht="96" customHeight="1" thickBot="1">
      <c r="B14" s="693" t="s">
        <v>101</v>
      </c>
      <c r="C14" s="693"/>
      <c r="D14" s="693"/>
      <c r="E14" s="693"/>
      <c r="F14" s="693"/>
      <c r="G14" s="693"/>
      <c r="H14" s="693"/>
      <c r="I14" s="693"/>
      <c r="J14" s="693"/>
      <c r="K14" s="693"/>
      <c r="L14" s="693"/>
      <c r="M14" s="693"/>
      <c r="N14" s="693"/>
      <c r="O14" s="693"/>
      <c r="P14" s="693"/>
      <c r="Q14" s="693"/>
      <c r="R14" s="693"/>
      <c r="S14" s="693"/>
      <c r="T14" s="693"/>
      <c r="U14" s="693"/>
      <c r="V14" s="693"/>
      <c r="W14" s="693"/>
      <c r="X14" s="693"/>
      <c r="Y14" s="693"/>
      <c r="Z14" s="693"/>
      <c r="AA14" s="693"/>
      <c r="AB14" s="693"/>
      <c r="AC14" s="693"/>
      <c r="AD14" s="693"/>
      <c r="AE14" s="693"/>
      <c r="AF14" s="693"/>
      <c r="AG14" s="693"/>
      <c r="AH14" s="693"/>
      <c r="AI14" s="693"/>
      <c r="AJ14" s="693"/>
    </row>
    <row r="15" spans="2:45" ht="18" customHeight="1" thickBot="1">
      <c r="B15" s="724" t="s">
        <v>100</v>
      </c>
      <c r="C15" s="725"/>
      <c r="D15" s="725"/>
      <c r="E15" s="725"/>
      <c r="F15" s="725"/>
      <c r="G15" s="725"/>
      <c r="H15" s="725"/>
      <c r="I15" s="725"/>
      <c r="J15" s="725"/>
      <c r="K15" s="725"/>
      <c r="L15" s="725"/>
      <c r="M15" s="725"/>
      <c r="N15" s="725"/>
      <c r="O15" s="725"/>
      <c r="P15" s="725"/>
      <c r="Q15" s="725"/>
      <c r="R15" s="725"/>
      <c r="S15" s="725"/>
      <c r="T15" s="725"/>
      <c r="U15" s="725"/>
      <c r="V15" s="725"/>
      <c r="W15" s="725"/>
      <c r="X15" s="725"/>
      <c r="Y15" s="725"/>
      <c r="Z15" s="725"/>
      <c r="AA15" s="725"/>
      <c r="AB15" s="725"/>
      <c r="AC15" s="725"/>
      <c r="AD15" s="725"/>
      <c r="AE15" s="725"/>
      <c r="AF15" s="725"/>
      <c r="AG15" s="725"/>
      <c r="AH15" s="725"/>
      <c r="AI15" s="725"/>
      <c r="AJ15" s="726"/>
    </row>
    <row r="16" spans="2:45" ht="18" customHeight="1">
      <c r="B16" s="58"/>
      <c r="C16" s="697" t="s">
        <v>99</v>
      </c>
      <c r="D16" s="697"/>
      <c r="E16" s="697"/>
      <c r="F16" s="697"/>
      <c r="G16" s="697"/>
      <c r="H16" s="697"/>
      <c r="I16" s="697"/>
      <c r="J16" s="697"/>
      <c r="K16" s="697"/>
      <c r="L16" s="697"/>
      <c r="M16" s="697"/>
      <c r="N16" s="697"/>
      <c r="O16" s="697"/>
      <c r="P16" s="697"/>
      <c r="Q16" s="697"/>
      <c r="R16" s="697"/>
      <c r="S16" s="697"/>
      <c r="T16" s="697"/>
      <c r="U16" s="697"/>
      <c r="V16" s="697"/>
      <c r="W16" s="697"/>
      <c r="X16" s="697"/>
      <c r="Y16" s="697"/>
      <c r="Z16" s="697"/>
      <c r="AA16" s="697"/>
      <c r="AB16" s="697"/>
      <c r="AC16" s="697"/>
      <c r="AD16" s="697"/>
      <c r="AE16" s="697"/>
      <c r="AF16" s="697"/>
      <c r="AG16" s="697"/>
      <c r="AH16" s="697"/>
      <c r="AI16" s="697"/>
      <c r="AJ16" s="698"/>
      <c r="AM16" s="284" t="b">
        <v>0</v>
      </c>
      <c r="AN16" s="284">
        <v>1</v>
      </c>
      <c r="AO16" s="283" t="str">
        <f>IF(AM16,AN16,"")</f>
        <v/>
      </c>
      <c r="AP16" s="281" t="str">
        <f>ADDRESS(ROW(AS16),COLUMN(AS16))</f>
        <v>$AS$16</v>
      </c>
      <c r="AQ16" s="282">
        <f>COUNTIF(AM16:AM20,TRUE)</f>
        <v>0</v>
      </c>
      <c r="AR16" s="283"/>
      <c r="AS16" s="285" t="str">
        <f>_xlfn.TEXTJOIN(",",1,AO16:AO20)</f>
        <v/>
      </c>
    </row>
    <row r="17" spans="2:45" ht="18" customHeight="1">
      <c r="B17" s="57"/>
      <c r="C17" s="701" t="s">
        <v>98</v>
      </c>
      <c r="D17" s="701"/>
      <c r="E17" s="701"/>
      <c r="F17" s="701"/>
      <c r="G17" s="701"/>
      <c r="H17" s="701"/>
      <c r="I17" s="701"/>
      <c r="J17" s="701"/>
      <c r="K17" s="701"/>
      <c r="L17" s="701"/>
      <c r="M17" s="701"/>
      <c r="N17" s="701"/>
      <c r="O17" s="701"/>
      <c r="P17" s="701"/>
      <c r="Q17" s="701"/>
      <c r="R17" s="701"/>
      <c r="S17" s="701"/>
      <c r="T17" s="701"/>
      <c r="U17" s="701"/>
      <c r="V17" s="701"/>
      <c r="W17" s="701"/>
      <c r="X17" s="701"/>
      <c r="Y17" s="701"/>
      <c r="Z17" s="701"/>
      <c r="AA17" s="701"/>
      <c r="AB17" s="701"/>
      <c r="AC17" s="701"/>
      <c r="AD17" s="701"/>
      <c r="AE17" s="701"/>
      <c r="AF17" s="701"/>
      <c r="AG17" s="701"/>
      <c r="AH17" s="701"/>
      <c r="AI17" s="701"/>
      <c r="AJ17" s="702"/>
      <c r="AM17" s="284" t="b">
        <v>0</v>
      </c>
      <c r="AN17" s="284">
        <v>2</v>
      </c>
      <c r="AO17" s="283" t="str">
        <f t="shared" ref="AO17:AO20" si="0">IF(AM17,AN17,"")</f>
        <v/>
      </c>
      <c r="AP17" s="21"/>
      <c r="AQ17" s="21"/>
      <c r="AR17" s="21" t="s">
        <v>761</v>
      </c>
      <c r="AS17" s="21"/>
    </row>
    <row r="18" spans="2:45" ht="18" customHeight="1">
      <c r="B18" s="57"/>
      <c r="C18" s="701" t="s">
        <v>97</v>
      </c>
      <c r="D18" s="701"/>
      <c r="E18" s="701"/>
      <c r="F18" s="701"/>
      <c r="G18" s="701"/>
      <c r="H18" s="701"/>
      <c r="I18" s="701"/>
      <c r="J18" s="701"/>
      <c r="K18" s="701"/>
      <c r="L18" s="701"/>
      <c r="M18" s="701"/>
      <c r="N18" s="701"/>
      <c r="O18" s="701"/>
      <c r="P18" s="701"/>
      <c r="Q18" s="701"/>
      <c r="R18" s="701"/>
      <c r="S18" s="701"/>
      <c r="T18" s="701"/>
      <c r="U18" s="701"/>
      <c r="V18" s="701"/>
      <c r="W18" s="701"/>
      <c r="X18" s="701"/>
      <c r="Y18" s="701"/>
      <c r="Z18" s="701"/>
      <c r="AA18" s="701"/>
      <c r="AB18" s="701"/>
      <c r="AC18" s="701"/>
      <c r="AD18" s="701"/>
      <c r="AE18" s="701"/>
      <c r="AF18" s="701"/>
      <c r="AG18" s="701"/>
      <c r="AH18" s="701"/>
      <c r="AI18" s="701"/>
      <c r="AJ18" s="702"/>
      <c r="AM18" s="284" t="b">
        <v>0</v>
      </c>
      <c r="AN18" s="284">
        <v>3</v>
      </c>
      <c r="AO18" s="283" t="str">
        <f t="shared" si="0"/>
        <v/>
      </c>
      <c r="AP18" s="21"/>
      <c r="AQ18" s="21"/>
      <c r="AR18" s="21"/>
      <c r="AS18" s="21"/>
    </row>
    <row r="19" spans="2:45" ht="18" customHeight="1">
      <c r="B19" s="57"/>
      <c r="C19" s="701" t="s">
        <v>96</v>
      </c>
      <c r="D19" s="701"/>
      <c r="E19" s="701"/>
      <c r="F19" s="701"/>
      <c r="G19" s="701"/>
      <c r="H19" s="701"/>
      <c r="I19" s="701"/>
      <c r="J19" s="701"/>
      <c r="K19" s="701"/>
      <c r="L19" s="701"/>
      <c r="M19" s="701"/>
      <c r="N19" s="701"/>
      <c r="O19" s="701"/>
      <c r="P19" s="701"/>
      <c r="Q19" s="701"/>
      <c r="R19" s="701"/>
      <c r="S19" s="701"/>
      <c r="T19" s="701"/>
      <c r="U19" s="701"/>
      <c r="V19" s="701"/>
      <c r="W19" s="701"/>
      <c r="X19" s="701"/>
      <c r="Y19" s="701"/>
      <c r="Z19" s="701"/>
      <c r="AA19" s="701"/>
      <c r="AB19" s="701"/>
      <c r="AC19" s="701"/>
      <c r="AD19" s="701"/>
      <c r="AE19" s="701"/>
      <c r="AF19" s="701"/>
      <c r="AG19" s="701"/>
      <c r="AH19" s="701"/>
      <c r="AI19" s="701"/>
      <c r="AJ19" s="702"/>
      <c r="AM19" s="284" t="b">
        <v>0</v>
      </c>
      <c r="AN19" s="284">
        <v>4</v>
      </c>
      <c r="AO19" s="283" t="str">
        <f t="shared" si="0"/>
        <v/>
      </c>
      <c r="AP19" s="21"/>
      <c r="AQ19" s="21"/>
      <c r="AR19" s="21"/>
      <c r="AS19" s="21"/>
    </row>
    <row r="20" spans="2:45" ht="18" customHeight="1" thickBot="1">
      <c r="B20" s="56"/>
      <c r="C20" s="703" t="s">
        <v>95</v>
      </c>
      <c r="D20" s="703"/>
      <c r="E20" s="703"/>
      <c r="F20" s="703"/>
      <c r="G20" s="703"/>
      <c r="H20" s="703"/>
      <c r="I20" s="703"/>
      <c r="J20" s="703"/>
      <c r="K20" s="703"/>
      <c r="L20" s="703"/>
      <c r="M20" s="703"/>
      <c r="N20" s="703"/>
      <c r="O20" s="703"/>
      <c r="P20" s="703"/>
      <c r="Q20" s="703"/>
      <c r="R20" s="703"/>
      <c r="S20" s="703"/>
      <c r="T20" s="703"/>
      <c r="U20" s="703"/>
      <c r="V20" s="703"/>
      <c r="W20" s="703"/>
      <c r="X20" s="703"/>
      <c r="Y20" s="703"/>
      <c r="Z20" s="703"/>
      <c r="AA20" s="703"/>
      <c r="AB20" s="703"/>
      <c r="AC20" s="703"/>
      <c r="AD20" s="703"/>
      <c r="AE20" s="703"/>
      <c r="AF20" s="703"/>
      <c r="AG20" s="703"/>
      <c r="AH20" s="703"/>
      <c r="AI20" s="703"/>
      <c r="AJ20" s="704"/>
      <c r="AM20" s="284" t="b">
        <v>0</v>
      </c>
      <c r="AN20" s="284">
        <v>5</v>
      </c>
      <c r="AO20" s="283" t="str">
        <f t="shared" si="0"/>
        <v/>
      </c>
    </row>
    <row r="21" spans="2:45" ht="18" customHeight="1">
      <c r="B21" s="55"/>
      <c r="G21" s="54"/>
      <c r="H21" s="54"/>
      <c r="V21" s="54"/>
      <c r="W21" s="54"/>
    </row>
    <row r="22" spans="2:45" ht="40.15" customHeight="1" thickBot="1">
      <c r="B22" s="693" t="s">
        <v>94</v>
      </c>
      <c r="C22" s="693"/>
      <c r="D22" s="693"/>
      <c r="E22" s="693"/>
      <c r="F22" s="693"/>
      <c r="G22" s="693"/>
      <c r="H22" s="693"/>
      <c r="I22" s="693"/>
      <c r="J22" s="693"/>
      <c r="K22" s="693"/>
      <c r="L22" s="693"/>
      <c r="M22" s="693"/>
      <c r="N22" s="693"/>
      <c r="O22" s="693"/>
      <c r="P22" s="693"/>
      <c r="Q22" s="693"/>
      <c r="R22" s="693"/>
      <c r="S22" s="693"/>
      <c r="T22" s="693"/>
      <c r="U22" s="693"/>
      <c r="V22" s="693"/>
      <c r="W22" s="693"/>
      <c r="X22" s="693"/>
      <c r="Y22" s="693"/>
      <c r="Z22" s="693"/>
      <c r="AA22" s="693"/>
      <c r="AB22" s="693"/>
      <c r="AC22" s="693"/>
      <c r="AD22" s="693"/>
      <c r="AE22" s="693"/>
      <c r="AF22" s="693"/>
      <c r="AG22" s="693"/>
      <c r="AH22" s="693"/>
      <c r="AI22" s="693"/>
      <c r="AJ22" s="693"/>
    </row>
    <row r="23" spans="2:45" ht="18" customHeight="1" thickBot="1">
      <c r="B23" s="694" t="s">
        <v>93</v>
      </c>
      <c r="C23" s="695"/>
      <c r="D23" s="695"/>
      <c r="E23" s="695"/>
      <c r="F23" s="695"/>
      <c r="G23" s="695"/>
      <c r="H23" s="695"/>
      <c r="I23" s="695"/>
      <c r="J23" s="695"/>
      <c r="K23" s="695"/>
      <c r="L23" s="695"/>
      <c r="M23" s="695"/>
      <c r="N23" s="695"/>
      <c r="O23" s="695"/>
      <c r="P23" s="695"/>
      <c r="Q23" s="695"/>
      <c r="R23" s="695"/>
      <c r="S23" s="695"/>
      <c r="T23" s="695"/>
      <c r="U23" s="695"/>
      <c r="V23" s="695"/>
      <c r="W23" s="695"/>
      <c r="X23" s="695"/>
      <c r="Y23" s="695"/>
      <c r="Z23" s="695"/>
      <c r="AA23" s="695"/>
      <c r="AB23" s="695"/>
      <c r="AC23" s="695"/>
      <c r="AD23" s="695"/>
      <c r="AE23" s="695"/>
      <c r="AF23" s="695"/>
      <c r="AG23" s="695"/>
      <c r="AH23" s="695"/>
      <c r="AI23" s="695"/>
      <c r="AJ23" s="696"/>
    </row>
    <row r="24" spans="2:45" ht="18" customHeight="1">
      <c r="B24" s="51"/>
      <c r="C24" s="697" t="s">
        <v>92</v>
      </c>
      <c r="D24" s="697"/>
      <c r="E24" s="697"/>
      <c r="F24" s="697"/>
      <c r="G24" s="697"/>
      <c r="H24" s="697"/>
      <c r="I24" s="697"/>
      <c r="J24" s="697"/>
      <c r="K24" s="697"/>
      <c r="L24" s="697"/>
      <c r="M24" s="697"/>
      <c r="N24" s="697"/>
      <c r="O24" s="697"/>
      <c r="P24" s="697"/>
      <c r="Q24" s="697"/>
      <c r="R24" s="697"/>
      <c r="S24" s="697"/>
      <c r="T24" s="697"/>
      <c r="U24" s="697"/>
      <c r="V24" s="697"/>
      <c r="W24" s="697"/>
      <c r="X24" s="697"/>
      <c r="Y24" s="697"/>
      <c r="Z24" s="697"/>
      <c r="AA24" s="697"/>
      <c r="AB24" s="697"/>
      <c r="AC24" s="697"/>
      <c r="AD24" s="697"/>
      <c r="AE24" s="697"/>
      <c r="AF24" s="697"/>
      <c r="AG24" s="697"/>
      <c r="AH24" s="697"/>
      <c r="AI24" s="697"/>
      <c r="AJ24" s="698"/>
      <c r="AM24" s="284" t="b">
        <v>0</v>
      </c>
      <c r="AN24" s="284">
        <v>1</v>
      </c>
      <c r="AO24" s="283" t="str">
        <f>IF(AM24,AN24,"")</f>
        <v/>
      </c>
      <c r="AP24" s="281" t="str">
        <f>ADDRESS(ROW(AS24),COLUMN(AS24))</f>
        <v>$AS$24</v>
      </c>
      <c r="AQ24" s="282">
        <f>COUNTIF(AM24:AM30,TRUE)</f>
        <v>0</v>
      </c>
      <c r="AR24" s="283"/>
      <c r="AS24" s="285" t="str">
        <f>_xlfn.TEXTJOIN(",",1,AO24:AO30)</f>
        <v/>
      </c>
    </row>
    <row r="25" spans="2:45" ht="31.9" customHeight="1">
      <c r="B25" s="11"/>
      <c r="C25" s="699" t="s">
        <v>91</v>
      </c>
      <c r="D25" s="699"/>
      <c r="E25" s="699"/>
      <c r="F25" s="699"/>
      <c r="G25" s="699"/>
      <c r="H25" s="699"/>
      <c r="I25" s="699"/>
      <c r="J25" s="699"/>
      <c r="K25" s="699"/>
      <c r="L25" s="699"/>
      <c r="M25" s="699"/>
      <c r="N25" s="699"/>
      <c r="O25" s="699"/>
      <c r="P25" s="699"/>
      <c r="Q25" s="699"/>
      <c r="R25" s="699"/>
      <c r="S25" s="699"/>
      <c r="T25" s="699"/>
      <c r="U25" s="699"/>
      <c r="V25" s="699"/>
      <c r="W25" s="699"/>
      <c r="X25" s="699"/>
      <c r="Y25" s="699"/>
      <c r="Z25" s="699"/>
      <c r="AA25" s="699"/>
      <c r="AB25" s="699"/>
      <c r="AC25" s="699"/>
      <c r="AD25" s="699"/>
      <c r="AE25" s="699"/>
      <c r="AF25" s="699"/>
      <c r="AG25" s="699"/>
      <c r="AH25" s="699"/>
      <c r="AI25" s="699"/>
      <c r="AJ25" s="700"/>
      <c r="AM25" s="284" t="b">
        <v>0</v>
      </c>
      <c r="AN25" s="284">
        <v>2</v>
      </c>
      <c r="AO25" s="283" t="str">
        <f t="shared" ref="AO25:AO30" si="1">IF(AM25,AN25,"")</f>
        <v/>
      </c>
      <c r="AP25" s="21"/>
      <c r="AQ25" s="21"/>
      <c r="AR25" s="21" t="s">
        <v>761</v>
      </c>
      <c r="AS25" s="21"/>
    </row>
    <row r="26" spans="2:45" ht="18" customHeight="1">
      <c r="B26" s="11"/>
      <c r="C26" s="701" t="s">
        <v>90</v>
      </c>
      <c r="D26" s="701"/>
      <c r="E26" s="701"/>
      <c r="F26" s="701"/>
      <c r="G26" s="701"/>
      <c r="H26" s="701"/>
      <c r="I26" s="701"/>
      <c r="J26" s="701"/>
      <c r="K26" s="701"/>
      <c r="L26" s="701"/>
      <c r="M26" s="701"/>
      <c r="N26" s="701"/>
      <c r="O26" s="701"/>
      <c r="P26" s="701"/>
      <c r="Q26" s="701"/>
      <c r="R26" s="701"/>
      <c r="S26" s="701"/>
      <c r="T26" s="701"/>
      <c r="U26" s="701"/>
      <c r="V26" s="701"/>
      <c r="W26" s="701"/>
      <c r="X26" s="701"/>
      <c r="Y26" s="701"/>
      <c r="Z26" s="701"/>
      <c r="AA26" s="701"/>
      <c r="AB26" s="701"/>
      <c r="AC26" s="701"/>
      <c r="AD26" s="701"/>
      <c r="AE26" s="701"/>
      <c r="AF26" s="701"/>
      <c r="AG26" s="701"/>
      <c r="AH26" s="701"/>
      <c r="AI26" s="701"/>
      <c r="AJ26" s="702"/>
      <c r="AM26" s="284" t="b">
        <v>0</v>
      </c>
      <c r="AN26" s="284">
        <v>3</v>
      </c>
      <c r="AO26" s="283" t="str">
        <f t="shared" si="1"/>
        <v/>
      </c>
      <c r="AP26" s="21"/>
      <c r="AQ26" s="21"/>
      <c r="AR26" s="21"/>
      <c r="AS26" s="21"/>
    </row>
    <row r="27" spans="2:45" ht="18" customHeight="1">
      <c r="B27" s="11"/>
      <c r="C27" s="701" t="s">
        <v>89</v>
      </c>
      <c r="D27" s="701"/>
      <c r="E27" s="701"/>
      <c r="F27" s="701"/>
      <c r="G27" s="701"/>
      <c r="H27" s="701"/>
      <c r="I27" s="701"/>
      <c r="J27" s="701"/>
      <c r="K27" s="701"/>
      <c r="L27" s="701"/>
      <c r="M27" s="701"/>
      <c r="N27" s="701"/>
      <c r="O27" s="701"/>
      <c r="P27" s="701"/>
      <c r="Q27" s="701"/>
      <c r="R27" s="701"/>
      <c r="S27" s="701"/>
      <c r="T27" s="701"/>
      <c r="U27" s="701"/>
      <c r="V27" s="701"/>
      <c r="W27" s="701"/>
      <c r="X27" s="701"/>
      <c r="Y27" s="701"/>
      <c r="Z27" s="701"/>
      <c r="AA27" s="701"/>
      <c r="AB27" s="701"/>
      <c r="AC27" s="701"/>
      <c r="AD27" s="701"/>
      <c r="AE27" s="701"/>
      <c r="AF27" s="701"/>
      <c r="AG27" s="701"/>
      <c r="AH27" s="701"/>
      <c r="AI27" s="701"/>
      <c r="AJ27" s="702"/>
      <c r="AM27" s="284" t="b">
        <v>0</v>
      </c>
      <c r="AN27" s="284">
        <v>4</v>
      </c>
      <c r="AO27" s="283" t="str">
        <f t="shared" si="1"/>
        <v/>
      </c>
      <c r="AP27" s="21"/>
      <c r="AQ27" s="21"/>
      <c r="AR27" s="21"/>
      <c r="AS27" s="21"/>
    </row>
    <row r="28" spans="2:45" ht="18" customHeight="1">
      <c r="B28" s="11"/>
      <c r="C28" s="701" t="s">
        <v>88</v>
      </c>
      <c r="D28" s="701"/>
      <c r="E28" s="701"/>
      <c r="F28" s="701"/>
      <c r="G28" s="701"/>
      <c r="H28" s="701"/>
      <c r="I28" s="701"/>
      <c r="J28" s="701"/>
      <c r="K28" s="701"/>
      <c r="L28" s="701"/>
      <c r="M28" s="701"/>
      <c r="N28" s="701"/>
      <c r="O28" s="701"/>
      <c r="P28" s="701"/>
      <c r="Q28" s="701"/>
      <c r="R28" s="701"/>
      <c r="S28" s="701"/>
      <c r="T28" s="701"/>
      <c r="U28" s="701"/>
      <c r="V28" s="701"/>
      <c r="W28" s="701"/>
      <c r="X28" s="701"/>
      <c r="Y28" s="701"/>
      <c r="Z28" s="701"/>
      <c r="AA28" s="701"/>
      <c r="AB28" s="701"/>
      <c r="AC28" s="701"/>
      <c r="AD28" s="701"/>
      <c r="AE28" s="701"/>
      <c r="AF28" s="701"/>
      <c r="AG28" s="701"/>
      <c r="AH28" s="701"/>
      <c r="AI28" s="701"/>
      <c r="AJ28" s="702"/>
      <c r="AM28" s="284" t="b">
        <v>0</v>
      </c>
      <c r="AN28" s="284">
        <v>5</v>
      </c>
      <c r="AO28" s="283" t="str">
        <f t="shared" si="1"/>
        <v/>
      </c>
    </row>
    <row r="29" spans="2:45" ht="18" customHeight="1">
      <c r="B29" s="11"/>
      <c r="C29" s="701" t="s">
        <v>87</v>
      </c>
      <c r="D29" s="701"/>
      <c r="E29" s="701"/>
      <c r="F29" s="701"/>
      <c r="G29" s="701"/>
      <c r="H29" s="701"/>
      <c r="I29" s="701"/>
      <c r="J29" s="701"/>
      <c r="K29" s="701"/>
      <c r="L29" s="701"/>
      <c r="M29" s="701"/>
      <c r="N29" s="701"/>
      <c r="O29" s="701"/>
      <c r="P29" s="701"/>
      <c r="Q29" s="701"/>
      <c r="R29" s="701"/>
      <c r="S29" s="701"/>
      <c r="T29" s="701"/>
      <c r="U29" s="701"/>
      <c r="V29" s="701"/>
      <c r="W29" s="701"/>
      <c r="X29" s="701"/>
      <c r="Y29" s="701"/>
      <c r="Z29" s="701"/>
      <c r="AA29" s="701"/>
      <c r="AB29" s="701"/>
      <c r="AC29" s="701"/>
      <c r="AD29" s="701"/>
      <c r="AE29" s="701"/>
      <c r="AF29" s="701"/>
      <c r="AG29" s="701"/>
      <c r="AH29" s="701"/>
      <c r="AI29" s="701"/>
      <c r="AJ29" s="702"/>
      <c r="AM29" s="284" t="b">
        <v>0</v>
      </c>
      <c r="AN29" s="284">
        <v>6</v>
      </c>
      <c r="AO29" s="283" t="str">
        <f t="shared" si="1"/>
        <v/>
      </c>
    </row>
    <row r="30" spans="2:45" ht="18" customHeight="1" thickBot="1">
      <c r="B30" s="50"/>
      <c r="C30" s="703" t="s">
        <v>86</v>
      </c>
      <c r="D30" s="703"/>
      <c r="E30" s="703"/>
      <c r="F30" s="703"/>
      <c r="G30" s="703"/>
      <c r="H30" s="703"/>
      <c r="I30" s="703"/>
      <c r="J30" s="703"/>
      <c r="K30" s="703"/>
      <c r="L30" s="703"/>
      <c r="M30" s="703"/>
      <c r="N30" s="703"/>
      <c r="O30" s="703"/>
      <c r="P30" s="703"/>
      <c r="Q30" s="703"/>
      <c r="R30" s="703"/>
      <c r="S30" s="703"/>
      <c r="T30" s="703"/>
      <c r="U30" s="703"/>
      <c r="V30" s="703"/>
      <c r="W30" s="703"/>
      <c r="X30" s="703"/>
      <c r="Y30" s="703"/>
      <c r="Z30" s="703"/>
      <c r="AA30" s="703"/>
      <c r="AB30" s="703"/>
      <c r="AC30" s="703"/>
      <c r="AD30" s="703"/>
      <c r="AE30" s="703"/>
      <c r="AF30" s="703"/>
      <c r="AG30" s="703"/>
      <c r="AH30" s="703"/>
      <c r="AI30" s="703"/>
      <c r="AJ30" s="704"/>
      <c r="AM30" s="284" t="b">
        <v>0</v>
      </c>
      <c r="AN30" s="284">
        <v>7</v>
      </c>
      <c r="AO30" s="283" t="str">
        <f t="shared" si="1"/>
        <v/>
      </c>
    </row>
    <row r="31" spans="2:45" ht="49.15" customHeight="1" thickBot="1">
      <c r="D31" s="718" t="s">
        <v>762</v>
      </c>
      <c r="E31" s="718"/>
      <c r="F31" s="718"/>
      <c r="G31" s="718"/>
      <c r="H31" s="718"/>
      <c r="I31" s="718"/>
      <c r="J31" s="718"/>
      <c r="K31" s="718"/>
      <c r="L31" s="718"/>
      <c r="M31" s="718"/>
      <c r="N31" s="718"/>
      <c r="O31" s="718"/>
      <c r="P31" s="718"/>
      <c r="Q31" s="718"/>
      <c r="R31" s="718"/>
      <c r="S31" s="718"/>
      <c r="T31" s="718"/>
      <c r="U31" s="718"/>
      <c r="V31" s="718"/>
      <c r="W31" s="718"/>
      <c r="X31" s="718"/>
      <c r="Y31" s="718"/>
      <c r="Z31" s="718"/>
      <c r="AA31" s="718"/>
      <c r="AB31" s="718"/>
      <c r="AC31" s="718"/>
      <c r="AD31" s="718"/>
      <c r="AE31" s="718"/>
      <c r="AF31" s="718"/>
      <c r="AG31" s="718"/>
      <c r="AH31" s="718"/>
      <c r="AI31" s="718"/>
      <c r="AJ31" s="718"/>
      <c r="AK31" s="718"/>
    </row>
    <row r="32" spans="2:45" ht="54" customHeight="1" thickBot="1">
      <c r="D32" s="719"/>
      <c r="E32" s="720"/>
      <c r="F32" s="720"/>
      <c r="G32" s="720"/>
      <c r="H32" s="720"/>
      <c r="I32" s="720"/>
      <c r="J32" s="720"/>
      <c r="K32" s="720"/>
      <c r="L32" s="720"/>
      <c r="M32" s="720"/>
      <c r="N32" s="720"/>
      <c r="O32" s="720"/>
      <c r="P32" s="720"/>
      <c r="Q32" s="720"/>
      <c r="R32" s="720"/>
      <c r="S32" s="720"/>
      <c r="T32" s="720"/>
      <c r="U32" s="720"/>
      <c r="V32" s="720"/>
      <c r="W32" s="720"/>
      <c r="X32" s="720"/>
      <c r="Y32" s="720"/>
      <c r="Z32" s="720"/>
      <c r="AA32" s="720"/>
      <c r="AB32" s="720"/>
      <c r="AC32" s="720"/>
      <c r="AD32" s="720"/>
      <c r="AE32" s="720"/>
      <c r="AF32" s="720"/>
      <c r="AG32" s="720"/>
      <c r="AH32" s="720"/>
      <c r="AI32" s="720"/>
      <c r="AJ32" s="721"/>
    </row>
    <row r="33" spans="2:45" ht="18" customHeight="1">
      <c r="E33" s="47"/>
      <c r="F33" s="47"/>
      <c r="G33" s="47"/>
      <c r="H33" s="47"/>
      <c r="I33" s="47"/>
      <c r="J33" s="47"/>
      <c r="K33" s="47"/>
      <c r="L33" s="47"/>
      <c r="M33" s="47"/>
      <c r="N33" s="47"/>
      <c r="O33" s="47"/>
      <c r="P33" s="47"/>
      <c r="Q33" s="47"/>
      <c r="R33" s="47"/>
      <c r="S33" s="47"/>
      <c r="T33" s="47"/>
      <c r="U33" s="47"/>
    </row>
    <row r="34" spans="2:45" ht="58.15" customHeight="1" thickBot="1">
      <c r="B34" s="693" t="s">
        <v>85</v>
      </c>
      <c r="C34" s="693"/>
      <c r="D34" s="693"/>
      <c r="E34" s="693"/>
      <c r="F34" s="693"/>
      <c r="G34" s="693"/>
      <c r="H34" s="693"/>
      <c r="I34" s="693"/>
      <c r="J34" s="693"/>
      <c r="K34" s="693"/>
      <c r="L34" s="693"/>
      <c r="M34" s="693"/>
      <c r="N34" s="693"/>
      <c r="O34" s="693"/>
      <c r="P34" s="693"/>
      <c r="Q34" s="693"/>
      <c r="R34" s="693"/>
      <c r="S34" s="693"/>
      <c r="T34" s="693"/>
      <c r="U34" s="693"/>
      <c r="V34" s="693"/>
      <c r="W34" s="693"/>
      <c r="X34" s="693"/>
      <c r="Y34" s="693"/>
      <c r="Z34" s="693"/>
      <c r="AA34" s="693"/>
      <c r="AB34" s="693"/>
      <c r="AC34" s="693"/>
      <c r="AD34" s="693"/>
      <c r="AE34" s="693"/>
      <c r="AF34" s="693"/>
      <c r="AG34" s="693"/>
      <c r="AH34" s="693"/>
      <c r="AI34" s="693"/>
      <c r="AJ34" s="693"/>
    </row>
    <row r="35" spans="2:45" ht="18" customHeight="1" thickBot="1">
      <c r="B35" s="694" t="s">
        <v>84</v>
      </c>
      <c r="C35" s="695"/>
      <c r="D35" s="695"/>
      <c r="E35" s="695"/>
      <c r="F35" s="695"/>
      <c r="G35" s="695"/>
      <c r="H35" s="695"/>
      <c r="I35" s="695"/>
      <c r="J35" s="695"/>
      <c r="K35" s="695"/>
      <c r="L35" s="695"/>
      <c r="M35" s="695"/>
      <c r="N35" s="695"/>
      <c r="O35" s="695"/>
      <c r="P35" s="695"/>
      <c r="Q35" s="695"/>
      <c r="R35" s="695"/>
      <c r="S35" s="695"/>
      <c r="T35" s="695"/>
      <c r="U35" s="695"/>
      <c r="V35" s="695"/>
      <c r="W35" s="695"/>
      <c r="X35" s="695"/>
      <c r="Y35" s="695"/>
      <c r="Z35" s="695"/>
      <c r="AA35" s="695"/>
      <c r="AB35" s="695"/>
      <c r="AC35" s="695"/>
      <c r="AD35" s="695"/>
      <c r="AE35" s="695"/>
      <c r="AF35" s="695"/>
      <c r="AG35" s="695"/>
      <c r="AH35" s="695"/>
      <c r="AI35" s="695"/>
      <c r="AJ35" s="696"/>
    </row>
    <row r="36" spans="2:45" ht="13.5">
      <c r="B36" s="20"/>
      <c r="C36" s="722" t="s">
        <v>83</v>
      </c>
      <c r="D36" s="722"/>
      <c r="E36" s="722"/>
      <c r="F36" s="722"/>
      <c r="G36" s="722"/>
      <c r="H36" s="722"/>
      <c r="I36" s="722"/>
      <c r="J36" s="722"/>
      <c r="K36" s="722"/>
      <c r="L36" s="722"/>
      <c r="M36" s="722"/>
      <c r="N36" s="722"/>
      <c r="O36" s="722"/>
      <c r="P36" s="722"/>
      <c r="Q36" s="722"/>
      <c r="R36" s="722"/>
      <c r="S36" s="722"/>
      <c r="T36" s="722"/>
      <c r="U36" s="722"/>
      <c r="V36" s="722"/>
      <c r="W36" s="722"/>
      <c r="X36" s="722"/>
      <c r="Y36" s="722"/>
      <c r="Z36" s="722"/>
      <c r="AA36" s="722"/>
      <c r="AB36" s="722"/>
      <c r="AC36" s="722"/>
      <c r="AD36" s="722"/>
      <c r="AE36" s="722"/>
      <c r="AF36" s="722"/>
      <c r="AG36" s="722"/>
      <c r="AH36" s="722"/>
      <c r="AI36" s="722"/>
      <c r="AJ36" s="723"/>
      <c r="AM36" s="284" t="b">
        <v>0</v>
      </c>
      <c r="AN36" s="284">
        <v>1</v>
      </c>
      <c r="AO36" s="283" t="str">
        <f>IF(AM36,AN36,"")</f>
        <v/>
      </c>
      <c r="AP36" s="281" t="str">
        <f>ADDRESS(ROW(AS36),COLUMN(AS36))</f>
        <v>$AS$36</v>
      </c>
      <c r="AQ36" s="282">
        <f>COUNTIF(AM36:AM51,TRUE)</f>
        <v>0</v>
      </c>
      <c r="AR36" s="283"/>
      <c r="AS36" s="285" t="str">
        <f>_xlfn.TEXTJOIN(",",1,AO36:AO51)</f>
        <v/>
      </c>
    </row>
    <row r="37" spans="2:45" ht="58.5" customHeight="1">
      <c r="B37" s="52"/>
      <c r="C37" s="709"/>
      <c r="D37" s="710"/>
      <c r="E37" s="710"/>
      <c r="F37" s="710"/>
      <c r="G37" s="710"/>
      <c r="H37" s="710"/>
      <c r="I37" s="710"/>
      <c r="J37" s="710"/>
      <c r="K37" s="710"/>
      <c r="L37" s="710"/>
      <c r="M37" s="710"/>
      <c r="N37" s="710"/>
      <c r="O37" s="710"/>
      <c r="P37" s="710"/>
      <c r="Q37" s="710"/>
      <c r="R37" s="710"/>
      <c r="S37" s="710"/>
      <c r="T37" s="710"/>
      <c r="U37" s="710"/>
      <c r="V37" s="710"/>
      <c r="W37" s="710"/>
      <c r="X37" s="710"/>
      <c r="Y37" s="710"/>
      <c r="Z37" s="710"/>
      <c r="AA37" s="710"/>
      <c r="AB37" s="710"/>
      <c r="AC37" s="710"/>
      <c r="AD37" s="710"/>
      <c r="AE37" s="710"/>
      <c r="AF37" s="710"/>
      <c r="AG37" s="710"/>
      <c r="AH37" s="710"/>
      <c r="AI37" s="710"/>
      <c r="AJ37" s="711"/>
    </row>
    <row r="38" spans="2:45" ht="18" customHeight="1">
      <c r="B38" s="52"/>
      <c r="C38" s="712" t="s">
        <v>82</v>
      </c>
      <c r="D38" s="712"/>
      <c r="E38" s="712"/>
      <c r="F38" s="712"/>
      <c r="G38" s="712"/>
      <c r="H38" s="712"/>
      <c r="I38" s="712"/>
      <c r="J38" s="712"/>
      <c r="K38" s="712"/>
      <c r="L38" s="712"/>
      <c r="M38" s="712"/>
      <c r="N38" s="712"/>
      <c r="O38" s="712"/>
      <c r="P38" s="712"/>
      <c r="Q38" s="712"/>
      <c r="R38" s="712"/>
      <c r="S38" s="712"/>
      <c r="T38" s="712"/>
      <c r="U38" s="712"/>
      <c r="V38" s="712"/>
      <c r="W38" s="712"/>
      <c r="X38" s="712"/>
      <c r="Y38" s="712"/>
      <c r="Z38" s="712"/>
      <c r="AA38" s="712"/>
      <c r="AB38" s="712"/>
      <c r="AC38" s="712"/>
      <c r="AD38" s="712"/>
      <c r="AE38" s="712"/>
      <c r="AF38" s="712"/>
      <c r="AG38" s="712"/>
      <c r="AH38" s="712"/>
      <c r="AI38" s="712"/>
      <c r="AJ38" s="713"/>
    </row>
    <row r="39" spans="2:45" ht="13.5">
      <c r="B39" s="53"/>
      <c r="C39" s="714" t="s">
        <v>81</v>
      </c>
      <c r="D39" s="714"/>
      <c r="E39" s="714"/>
      <c r="F39" s="714"/>
      <c r="G39" s="714"/>
      <c r="H39" s="714"/>
      <c r="I39" s="714"/>
      <c r="J39" s="714"/>
      <c r="K39" s="714"/>
      <c r="L39" s="714"/>
      <c r="M39" s="714"/>
      <c r="N39" s="714"/>
      <c r="O39" s="714"/>
      <c r="P39" s="714"/>
      <c r="Q39" s="714"/>
      <c r="R39" s="714"/>
      <c r="S39" s="714"/>
      <c r="T39" s="714"/>
      <c r="U39" s="714"/>
      <c r="V39" s="714"/>
      <c r="W39" s="714"/>
      <c r="X39" s="714"/>
      <c r="Y39" s="714"/>
      <c r="Z39" s="714"/>
      <c r="AA39" s="714"/>
      <c r="AB39" s="714"/>
      <c r="AC39" s="714"/>
      <c r="AD39" s="714"/>
      <c r="AE39" s="714"/>
      <c r="AF39" s="714"/>
      <c r="AG39" s="714"/>
      <c r="AH39" s="714"/>
      <c r="AI39" s="714"/>
      <c r="AJ39" s="715"/>
      <c r="AM39" s="284" t="b">
        <v>0</v>
      </c>
      <c r="AN39" s="284">
        <v>2</v>
      </c>
      <c r="AO39" s="283" t="str">
        <f>IF(AM39,AN39,"")</f>
        <v/>
      </c>
    </row>
    <row r="40" spans="2:45" ht="58.5" customHeight="1">
      <c r="B40" s="52"/>
      <c r="C40" s="709"/>
      <c r="D40" s="710"/>
      <c r="E40" s="710"/>
      <c r="F40" s="710"/>
      <c r="G40" s="710"/>
      <c r="H40" s="710"/>
      <c r="I40" s="710"/>
      <c r="J40" s="710"/>
      <c r="K40" s="710"/>
      <c r="L40" s="710"/>
      <c r="M40" s="710"/>
      <c r="N40" s="710"/>
      <c r="O40" s="710"/>
      <c r="P40" s="710"/>
      <c r="Q40" s="710"/>
      <c r="R40" s="710"/>
      <c r="S40" s="710"/>
      <c r="T40" s="710"/>
      <c r="U40" s="710"/>
      <c r="V40" s="710"/>
      <c r="W40" s="710"/>
      <c r="X40" s="710"/>
      <c r="Y40" s="710"/>
      <c r="Z40" s="710"/>
      <c r="AA40" s="710"/>
      <c r="AB40" s="710"/>
      <c r="AC40" s="710"/>
      <c r="AD40" s="710"/>
      <c r="AE40" s="710"/>
      <c r="AF40" s="710"/>
      <c r="AG40" s="710"/>
      <c r="AH40" s="710"/>
      <c r="AI40" s="710"/>
      <c r="AJ40" s="711"/>
    </row>
    <row r="41" spans="2:45" ht="18" customHeight="1">
      <c r="B41" s="52"/>
      <c r="C41" s="712" t="s">
        <v>80</v>
      </c>
      <c r="D41" s="712"/>
      <c r="E41" s="712"/>
      <c r="F41" s="712"/>
      <c r="G41" s="712"/>
      <c r="H41" s="712"/>
      <c r="I41" s="712"/>
      <c r="J41" s="712"/>
      <c r="K41" s="712"/>
      <c r="L41" s="712"/>
      <c r="M41" s="712"/>
      <c r="N41" s="712"/>
      <c r="O41" s="712"/>
      <c r="P41" s="712"/>
      <c r="Q41" s="712"/>
      <c r="R41" s="712"/>
      <c r="S41" s="712"/>
      <c r="T41" s="712"/>
      <c r="U41" s="712"/>
      <c r="V41" s="712"/>
      <c r="W41" s="712"/>
      <c r="X41" s="712"/>
      <c r="Y41" s="712"/>
      <c r="Z41" s="712"/>
      <c r="AA41" s="712"/>
      <c r="AB41" s="712"/>
      <c r="AC41" s="712"/>
      <c r="AD41" s="712"/>
      <c r="AE41" s="712"/>
      <c r="AF41" s="712"/>
      <c r="AG41" s="712"/>
      <c r="AH41" s="712"/>
      <c r="AI41" s="712"/>
      <c r="AJ41" s="713"/>
    </row>
    <row r="42" spans="2:45" ht="13.5">
      <c r="B42" s="53"/>
      <c r="C42" s="714" t="s">
        <v>79</v>
      </c>
      <c r="D42" s="714"/>
      <c r="E42" s="714"/>
      <c r="F42" s="714"/>
      <c r="G42" s="714"/>
      <c r="H42" s="714"/>
      <c r="I42" s="714"/>
      <c r="J42" s="714"/>
      <c r="K42" s="714"/>
      <c r="L42" s="714"/>
      <c r="M42" s="714"/>
      <c r="N42" s="714"/>
      <c r="O42" s="714"/>
      <c r="P42" s="714"/>
      <c r="Q42" s="714"/>
      <c r="R42" s="714"/>
      <c r="S42" s="714"/>
      <c r="T42" s="714"/>
      <c r="U42" s="714"/>
      <c r="V42" s="714"/>
      <c r="W42" s="714"/>
      <c r="X42" s="714"/>
      <c r="Y42" s="714"/>
      <c r="Z42" s="714"/>
      <c r="AA42" s="714"/>
      <c r="AB42" s="714"/>
      <c r="AC42" s="714"/>
      <c r="AD42" s="714"/>
      <c r="AE42" s="714"/>
      <c r="AF42" s="714"/>
      <c r="AG42" s="714"/>
      <c r="AH42" s="714"/>
      <c r="AI42" s="714"/>
      <c r="AJ42" s="715"/>
      <c r="AM42" s="284" t="b">
        <v>0</v>
      </c>
      <c r="AN42" s="284">
        <v>3</v>
      </c>
      <c r="AO42" s="283" t="str">
        <f>IF(AM42,AN42,"")</f>
        <v/>
      </c>
    </row>
    <row r="43" spans="2:45" ht="58.5" customHeight="1">
      <c r="B43" s="52"/>
      <c r="C43" s="709"/>
      <c r="D43" s="710"/>
      <c r="E43" s="710"/>
      <c r="F43" s="710"/>
      <c r="G43" s="710"/>
      <c r="H43" s="710"/>
      <c r="I43" s="710"/>
      <c r="J43" s="710"/>
      <c r="K43" s="710"/>
      <c r="L43" s="710"/>
      <c r="M43" s="710"/>
      <c r="N43" s="710"/>
      <c r="O43" s="710"/>
      <c r="P43" s="710"/>
      <c r="Q43" s="710"/>
      <c r="R43" s="710"/>
      <c r="S43" s="710"/>
      <c r="T43" s="710"/>
      <c r="U43" s="710"/>
      <c r="V43" s="710"/>
      <c r="W43" s="710"/>
      <c r="X43" s="710"/>
      <c r="Y43" s="710"/>
      <c r="Z43" s="710"/>
      <c r="AA43" s="710"/>
      <c r="AB43" s="710"/>
      <c r="AC43" s="710"/>
      <c r="AD43" s="710"/>
      <c r="AE43" s="710"/>
      <c r="AF43" s="710"/>
      <c r="AG43" s="710"/>
      <c r="AH43" s="710"/>
      <c r="AI43" s="710"/>
      <c r="AJ43" s="711"/>
    </row>
    <row r="44" spans="2:45" ht="18" customHeight="1">
      <c r="B44" s="52"/>
      <c r="C44" s="712" t="s">
        <v>78</v>
      </c>
      <c r="D44" s="712"/>
      <c r="E44" s="712"/>
      <c r="F44" s="712"/>
      <c r="G44" s="712"/>
      <c r="H44" s="712"/>
      <c r="I44" s="712"/>
      <c r="J44" s="712"/>
      <c r="K44" s="712"/>
      <c r="L44" s="712"/>
      <c r="M44" s="712"/>
      <c r="N44" s="712"/>
      <c r="O44" s="712"/>
      <c r="P44" s="712"/>
      <c r="Q44" s="712"/>
      <c r="R44" s="712"/>
      <c r="S44" s="712"/>
      <c r="T44" s="712"/>
      <c r="U44" s="712"/>
      <c r="V44" s="712"/>
      <c r="W44" s="712"/>
      <c r="X44" s="712"/>
      <c r="Y44" s="712"/>
      <c r="Z44" s="712"/>
      <c r="AA44" s="712"/>
      <c r="AB44" s="712"/>
      <c r="AC44" s="712"/>
      <c r="AD44" s="712"/>
      <c r="AE44" s="712"/>
      <c r="AF44" s="712"/>
      <c r="AG44" s="712"/>
      <c r="AH44" s="712"/>
      <c r="AI44" s="712"/>
      <c r="AJ44" s="713"/>
    </row>
    <row r="45" spans="2:45" ht="13.5">
      <c r="B45" s="53"/>
      <c r="C45" s="714" t="s">
        <v>77</v>
      </c>
      <c r="D45" s="714"/>
      <c r="E45" s="714"/>
      <c r="F45" s="714"/>
      <c r="G45" s="714"/>
      <c r="H45" s="714"/>
      <c r="I45" s="714"/>
      <c r="J45" s="714"/>
      <c r="K45" s="714"/>
      <c r="L45" s="714"/>
      <c r="M45" s="714"/>
      <c r="N45" s="714"/>
      <c r="O45" s="714"/>
      <c r="P45" s="714"/>
      <c r="Q45" s="714"/>
      <c r="R45" s="714"/>
      <c r="S45" s="714"/>
      <c r="T45" s="714"/>
      <c r="U45" s="714"/>
      <c r="V45" s="714"/>
      <c r="W45" s="714"/>
      <c r="X45" s="714"/>
      <c r="Y45" s="714"/>
      <c r="Z45" s="714"/>
      <c r="AA45" s="714"/>
      <c r="AB45" s="714"/>
      <c r="AC45" s="714"/>
      <c r="AD45" s="714"/>
      <c r="AE45" s="714"/>
      <c r="AF45" s="714"/>
      <c r="AG45" s="714"/>
      <c r="AH45" s="714"/>
      <c r="AI45" s="714"/>
      <c r="AJ45" s="715"/>
      <c r="AM45" s="284" t="b">
        <v>0</v>
      </c>
      <c r="AN45" s="284">
        <v>4</v>
      </c>
      <c r="AO45" s="283" t="str">
        <f>IF(AM45,AN45,"")</f>
        <v/>
      </c>
    </row>
    <row r="46" spans="2:45" ht="58.5" customHeight="1">
      <c r="B46" s="52"/>
      <c r="C46" s="709"/>
      <c r="D46" s="710"/>
      <c r="E46" s="710"/>
      <c r="F46" s="710"/>
      <c r="G46" s="710"/>
      <c r="H46" s="710"/>
      <c r="I46" s="710"/>
      <c r="J46" s="710"/>
      <c r="K46" s="710"/>
      <c r="L46" s="710"/>
      <c r="M46" s="710"/>
      <c r="N46" s="710"/>
      <c r="O46" s="710"/>
      <c r="P46" s="710"/>
      <c r="Q46" s="710"/>
      <c r="R46" s="710"/>
      <c r="S46" s="710"/>
      <c r="T46" s="710"/>
      <c r="U46" s="710"/>
      <c r="V46" s="710"/>
      <c r="W46" s="710"/>
      <c r="X46" s="710"/>
      <c r="Y46" s="710"/>
      <c r="Z46" s="710"/>
      <c r="AA46" s="710"/>
      <c r="AB46" s="710"/>
      <c r="AC46" s="710"/>
      <c r="AD46" s="710"/>
      <c r="AE46" s="710"/>
      <c r="AF46" s="710"/>
      <c r="AG46" s="710"/>
      <c r="AH46" s="710"/>
      <c r="AI46" s="710"/>
      <c r="AJ46" s="711"/>
    </row>
    <row r="47" spans="2:45" ht="18" customHeight="1">
      <c r="B47" s="52"/>
      <c r="C47" s="712" t="s">
        <v>76</v>
      </c>
      <c r="D47" s="712"/>
      <c r="E47" s="712"/>
      <c r="F47" s="712"/>
      <c r="G47" s="712"/>
      <c r="H47" s="712"/>
      <c r="I47" s="712"/>
      <c r="J47" s="712"/>
      <c r="K47" s="712"/>
      <c r="L47" s="712"/>
      <c r="M47" s="712"/>
      <c r="N47" s="712"/>
      <c r="O47" s="712"/>
      <c r="P47" s="712"/>
      <c r="Q47" s="712"/>
      <c r="R47" s="712"/>
      <c r="S47" s="712"/>
      <c r="T47" s="712"/>
      <c r="U47" s="712"/>
      <c r="V47" s="712"/>
      <c r="W47" s="712"/>
      <c r="X47" s="712"/>
      <c r="Y47" s="712"/>
      <c r="Z47" s="712"/>
      <c r="AA47" s="712"/>
      <c r="AB47" s="712"/>
      <c r="AC47" s="712"/>
      <c r="AD47" s="712"/>
      <c r="AE47" s="712"/>
      <c r="AF47" s="712"/>
      <c r="AG47" s="712"/>
      <c r="AH47" s="712"/>
      <c r="AI47" s="712"/>
      <c r="AJ47" s="713"/>
    </row>
    <row r="48" spans="2:45" ht="13.5">
      <c r="B48" s="53"/>
      <c r="C48" s="714" t="s">
        <v>75</v>
      </c>
      <c r="D48" s="714"/>
      <c r="E48" s="714"/>
      <c r="F48" s="714"/>
      <c r="G48" s="714"/>
      <c r="H48" s="714"/>
      <c r="I48" s="714"/>
      <c r="J48" s="714"/>
      <c r="K48" s="714"/>
      <c r="L48" s="714"/>
      <c r="M48" s="714"/>
      <c r="N48" s="714"/>
      <c r="O48" s="714"/>
      <c r="P48" s="714"/>
      <c r="Q48" s="714"/>
      <c r="R48" s="714"/>
      <c r="S48" s="714"/>
      <c r="T48" s="714"/>
      <c r="U48" s="714"/>
      <c r="V48" s="714"/>
      <c r="W48" s="714"/>
      <c r="X48" s="714"/>
      <c r="Y48" s="714"/>
      <c r="Z48" s="714"/>
      <c r="AA48" s="714"/>
      <c r="AB48" s="714"/>
      <c r="AC48" s="714"/>
      <c r="AD48" s="714"/>
      <c r="AE48" s="714"/>
      <c r="AF48" s="714"/>
      <c r="AG48" s="714"/>
      <c r="AH48" s="714"/>
      <c r="AI48" s="714"/>
      <c r="AJ48" s="715"/>
      <c r="AM48" s="284" t="b">
        <v>0</v>
      </c>
      <c r="AN48" s="284">
        <v>5</v>
      </c>
      <c r="AO48" s="283" t="str">
        <f>IF(AM48,AN48,"")</f>
        <v/>
      </c>
    </row>
    <row r="49" spans="2:45" ht="58.5" customHeight="1">
      <c r="B49" s="52"/>
      <c r="C49" s="709"/>
      <c r="D49" s="710"/>
      <c r="E49" s="710"/>
      <c r="F49" s="710"/>
      <c r="G49" s="710"/>
      <c r="H49" s="710"/>
      <c r="I49" s="710"/>
      <c r="J49" s="710"/>
      <c r="K49" s="710"/>
      <c r="L49" s="710"/>
      <c r="M49" s="710"/>
      <c r="N49" s="710"/>
      <c r="O49" s="710"/>
      <c r="P49" s="710"/>
      <c r="Q49" s="710"/>
      <c r="R49" s="710"/>
      <c r="S49" s="710"/>
      <c r="T49" s="710"/>
      <c r="U49" s="710"/>
      <c r="V49" s="710"/>
      <c r="W49" s="710"/>
      <c r="X49" s="710"/>
      <c r="Y49" s="710"/>
      <c r="Z49" s="710"/>
      <c r="AA49" s="710"/>
      <c r="AB49" s="710"/>
      <c r="AC49" s="710"/>
      <c r="AD49" s="710"/>
      <c r="AE49" s="710"/>
      <c r="AF49" s="710"/>
      <c r="AG49" s="710"/>
      <c r="AH49" s="710"/>
      <c r="AI49" s="710"/>
      <c r="AJ49" s="711"/>
    </row>
    <row r="50" spans="2:45" ht="18" customHeight="1">
      <c r="B50" s="52"/>
      <c r="C50" s="712" t="s">
        <v>74</v>
      </c>
      <c r="D50" s="712"/>
      <c r="E50" s="712"/>
      <c r="F50" s="712"/>
      <c r="G50" s="712"/>
      <c r="H50" s="712"/>
      <c r="I50" s="712"/>
      <c r="J50" s="712"/>
      <c r="K50" s="712"/>
      <c r="L50" s="712"/>
      <c r="M50" s="712"/>
      <c r="N50" s="712"/>
      <c r="O50" s="712"/>
      <c r="P50" s="712"/>
      <c r="Q50" s="712"/>
      <c r="R50" s="712"/>
      <c r="S50" s="712"/>
      <c r="T50" s="712"/>
      <c r="U50" s="712"/>
      <c r="V50" s="712"/>
      <c r="W50" s="712"/>
      <c r="X50" s="712"/>
      <c r="Y50" s="712"/>
      <c r="Z50" s="712"/>
      <c r="AA50" s="712"/>
      <c r="AB50" s="712"/>
      <c r="AC50" s="712"/>
      <c r="AD50" s="712"/>
      <c r="AE50" s="712"/>
      <c r="AF50" s="712"/>
      <c r="AG50" s="712"/>
      <c r="AH50" s="712"/>
      <c r="AI50" s="712"/>
      <c r="AJ50" s="713"/>
    </row>
    <row r="51" spans="2:45" ht="13.5">
      <c r="B51" s="11"/>
      <c r="C51" s="716" t="s">
        <v>102</v>
      </c>
      <c r="D51" s="716"/>
      <c r="E51" s="716"/>
      <c r="F51" s="716"/>
      <c r="G51" s="716"/>
      <c r="H51" s="716"/>
      <c r="I51" s="716"/>
      <c r="J51" s="716"/>
      <c r="K51" s="716"/>
      <c r="L51" s="716"/>
      <c r="M51" s="716"/>
      <c r="N51" s="716"/>
      <c r="O51" s="716"/>
      <c r="P51" s="716"/>
      <c r="Q51" s="716"/>
      <c r="R51" s="716"/>
      <c r="S51" s="716"/>
      <c r="T51" s="716"/>
      <c r="U51" s="716"/>
      <c r="V51" s="716"/>
      <c r="W51" s="716"/>
      <c r="X51" s="716"/>
      <c r="Y51" s="716"/>
      <c r="Z51" s="716"/>
      <c r="AA51" s="716"/>
      <c r="AB51" s="716"/>
      <c r="AC51" s="716"/>
      <c r="AD51" s="716"/>
      <c r="AE51" s="716"/>
      <c r="AF51" s="716"/>
      <c r="AG51" s="716"/>
      <c r="AH51" s="716"/>
      <c r="AI51" s="716"/>
      <c r="AJ51" s="717"/>
      <c r="AM51" s="284" t="b">
        <v>0</v>
      </c>
      <c r="AN51" s="284">
        <v>6</v>
      </c>
      <c r="AO51" s="283" t="str">
        <f>IF(AM51,AN51,"")</f>
        <v/>
      </c>
    </row>
    <row r="52" spans="2:45" ht="58.5" customHeight="1">
      <c r="B52" s="52"/>
      <c r="C52" s="709"/>
      <c r="D52" s="710"/>
      <c r="E52" s="710"/>
      <c r="F52" s="710"/>
      <c r="G52" s="710"/>
      <c r="H52" s="710"/>
      <c r="I52" s="710"/>
      <c r="J52" s="710"/>
      <c r="K52" s="710"/>
      <c r="L52" s="710"/>
      <c r="M52" s="710"/>
      <c r="N52" s="710"/>
      <c r="O52" s="710"/>
      <c r="P52" s="710"/>
      <c r="Q52" s="710"/>
      <c r="R52" s="710"/>
      <c r="S52" s="710"/>
      <c r="T52" s="710"/>
      <c r="U52" s="710"/>
      <c r="V52" s="710"/>
      <c r="W52" s="710"/>
      <c r="X52" s="710"/>
      <c r="Y52" s="710"/>
      <c r="Z52" s="710"/>
      <c r="AA52" s="710"/>
      <c r="AB52" s="710"/>
      <c r="AC52" s="710"/>
      <c r="AD52" s="710"/>
      <c r="AE52" s="710"/>
      <c r="AF52" s="710"/>
      <c r="AG52" s="710"/>
      <c r="AH52" s="710"/>
      <c r="AI52" s="710"/>
      <c r="AJ52" s="711"/>
    </row>
    <row r="53" spans="2:45" ht="18" customHeight="1" thickBot="1">
      <c r="B53" s="50"/>
      <c r="C53" s="691"/>
      <c r="D53" s="691"/>
      <c r="E53" s="691"/>
      <c r="F53" s="691"/>
      <c r="G53" s="691"/>
      <c r="H53" s="691"/>
      <c r="I53" s="691"/>
      <c r="J53" s="691"/>
      <c r="K53" s="691"/>
      <c r="L53" s="691"/>
      <c r="M53" s="691"/>
      <c r="N53" s="691"/>
      <c r="O53" s="691"/>
      <c r="P53" s="691"/>
      <c r="Q53" s="691"/>
      <c r="R53" s="691"/>
      <c r="S53" s="691"/>
      <c r="T53" s="691"/>
      <c r="U53" s="691"/>
      <c r="V53" s="691"/>
      <c r="W53" s="691"/>
      <c r="X53" s="691"/>
      <c r="Y53" s="691"/>
      <c r="Z53" s="691"/>
      <c r="AA53" s="691"/>
      <c r="AB53" s="691"/>
      <c r="AC53" s="691"/>
      <c r="AD53" s="691"/>
      <c r="AE53" s="691"/>
      <c r="AF53" s="691"/>
      <c r="AG53" s="691"/>
      <c r="AH53" s="691"/>
      <c r="AI53" s="691"/>
      <c r="AJ53" s="692"/>
    </row>
    <row r="54" spans="2:45" ht="18" customHeight="1"/>
    <row r="55" spans="2:45" ht="111.6" customHeight="1" thickBot="1">
      <c r="B55" s="693" t="s">
        <v>73</v>
      </c>
      <c r="C55" s="693"/>
      <c r="D55" s="693"/>
      <c r="E55" s="693"/>
      <c r="F55" s="693"/>
      <c r="G55" s="693"/>
      <c r="H55" s="693"/>
      <c r="I55" s="693"/>
      <c r="J55" s="693"/>
      <c r="K55" s="693"/>
      <c r="L55" s="693"/>
      <c r="M55" s="693"/>
      <c r="N55" s="693"/>
      <c r="O55" s="693"/>
      <c r="P55" s="693"/>
      <c r="Q55" s="693"/>
      <c r="R55" s="693"/>
      <c r="S55" s="693"/>
      <c r="T55" s="693"/>
      <c r="U55" s="693"/>
      <c r="V55" s="693"/>
      <c r="W55" s="693"/>
      <c r="X55" s="693"/>
      <c r="Y55" s="693"/>
      <c r="Z55" s="693"/>
      <c r="AA55" s="693"/>
      <c r="AB55" s="693"/>
      <c r="AC55" s="693"/>
      <c r="AD55" s="693"/>
      <c r="AE55" s="693"/>
      <c r="AF55" s="693"/>
      <c r="AG55" s="693"/>
      <c r="AH55" s="693"/>
      <c r="AI55" s="693"/>
      <c r="AJ55" s="693"/>
    </row>
    <row r="56" spans="2:45" ht="18" customHeight="1" thickBot="1">
      <c r="B56" s="694" t="s">
        <v>72</v>
      </c>
      <c r="C56" s="695"/>
      <c r="D56" s="695"/>
      <c r="E56" s="695"/>
      <c r="F56" s="695"/>
      <c r="G56" s="695"/>
      <c r="H56" s="695"/>
      <c r="I56" s="695"/>
      <c r="J56" s="695"/>
      <c r="K56" s="695"/>
      <c r="L56" s="695"/>
      <c r="M56" s="695"/>
      <c r="N56" s="695"/>
      <c r="O56" s="695"/>
      <c r="P56" s="695"/>
      <c r="Q56" s="695"/>
      <c r="R56" s="695"/>
      <c r="S56" s="695"/>
      <c r="T56" s="695"/>
      <c r="U56" s="695"/>
      <c r="V56" s="695"/>
      <c r="W56" s="695"/>
      <c r="X56" s="695"/>
      <c r="Y56" s="695"/>
      <c r="Z56" s="695"/>
      <c r="AA56" s="695"/>
      <c r="AB56" s="695"/>
      <c r="AC56" s="695"/>
      <c r="AD56" s="695"/>
      <c r="AE56" s="695"/>
      <c r="AF56" s="695"/>
      <c r="AG56" s="695"/>
      <c r="AH56" s="695"/>
      <c r="AI56" s="695"/>
      <c r="AJ56" s="696"/>
    </row>
    <row r="57" spans="2:45" ht="18" customHeight="1">
      <c r="B57" s="51"/>
      <c r="C57" s="697" t="s">
        <v>71</v>
      </c>
      <c r="D57" s="697"/>
      <c r="E57" s="697"/>
      <c r="F57" s="697"/>
      <c r="G57" s="697"/>
      <c r="H57" s="697"/>
      <c r="I57" s="697"/>
      <c r="J57" s="697"/>
      <c r="K57" s="697"/>
      <c r="L57" s="697"/>
      <c r="M57" s="697"/>
      <c r="N57" s="697"/>
      <c r="O57" s="697"/>
      <c r="P57" s="697"/>
      <c r="Q57" s="697"/>
      <c r="R57" s="697"/>
      <c r="S57" s="697"/>
      <c r="T57" s="697"/>
      <c r="U57" s="697"/>
      <c r="V57" s="697"/>
      <c r="W57" s="697"/>
      <c r="X57" s="697"/>
      <c r="Y57" s="697"/>
      <c r="Z57" s="697"/>
      <c r="AA57" s="697"/>
      <c r="AB57" s="697"/>
      <c r="AC57" s="697"/>
      <c r="AD57" s="697"/>
      <c r="AE57" s="697"/>
      <c r="AF57" s="697"/>
      <c r="AG57" s="697"/>
      <c r="AH57" s="697"/>
      <c r="AI57" s="697"/>
      <c r="AJ57" s="698"/>
      <c r="AM57" s="284" t="b">
        <v>0</v>
      </c>
      <c r="AN57" s="284">
        <v>1</v>
      </c>
      <c r="AO57" s="283" t="str">
        <f>IF(AM57,AN57,"")</f>
        <v/>
      </c>
      <c r="AP57" s="281" t="str">
        <f>ADDRESS(ROW(AS57),COLUMN(AS57))</f>
        <v>$AS$57</v>
      </c>
      <c r="AQ57" s="282">
        <f>COUNTIF(AM57:AM61,TRUE)</f>
        <v>0</v>
      </c>
      <c r="AR57" s="283"/>
      <c r="AS57" s="285" t="str">
        <f>_xlfn.TEXTJOIN(",",1,AO57:AO61)</f>
        <v/>
      </c>
    </row>
    <row r="58" spans="2:45" ht="18.600000000000001" customHeight="1">
      <c r="B58" s="11"/>
      <c r="C58" s="699" t="s">
        <v>70</v>
      </c>
      <c r="D58" s="699"/>
      <c r="E58" s="699"/>
      <c r="F58" s="699"/>
      <c r="G58" s="699"/>
      <c r="H58" s="699"/>
      <c r="I58" s="699"/>
      <c r="J58" s="699"/>
      <c r="K58" s="699"/>
      <c r="L58" s="699"/>
      <c r="M58" s="699"/>
      <c r="N58" s="699"/>
      <c r="O58" s="699"/>
      <c r="P58" s="699"/>
      <c r="Q58" s="699"/>
      <c r="R58" s="699"/>
      <c r="S58" s="699"/>
      <c r="T58" s="699"/>
      <c r="U58" s="699"/>
      <c r="V58" s="699"/>
      <c r="W58" s="699"/>
      <c r="X58" s="699"/>
      <c r="Y58" s="699"/>
      <c r="Z58" s="699"/>
      <c r="AA58" s="699"/>
      <c r="AB58" s="699"/>
      <c r="AC58" s="699"/>
      <c r="AD58" s="699"/>
      <c r="AE58" s="699"/>
      <c r="AF58" s="699"/>
      <c r="AG58" s="699"/>
      <c r="AH58" s="699"/>
      <c r="AI58" s="699"/>
      <c r="AJ58" s="700"/>
      <c r="AM58" s="284" t="b">
        <v>0</v>
      </c>
      <c r="AN58" s="284">
        <v>2</v>
      </c>
      <c r="AO58" s="283" t="str">
        <f t="shared" ref="AO58:AO61" si="2">IF(AM58,AN58,"")</f>
        <v/>
      </c>
      <c r="AP58" s="21"/>
      <c r="AQ58" s="21"/>
      <c r="AR58" s="21" t="s">
        <v>761</v>
      </c>
      <c r="AS58" s="21"/>
    </row>
    <row r="59" spans="2:45" ht="18" customHeight="1">
      <c r="B59" s="11"/>
      <c r="C59" s="701" t="s">
        <v>69</v>
      </c>
      <c r="D59" s="701"/>
      <c r="E59" s="701"/>
      <c r="F59" s="701"/>
      <c r="G59" s="701"/>
      <c r="H59" s="701"/>
      <c r="I59" s="701"/>
      <c r="J59" s="701"/>
      <c r="K59" s="701"/>
      <c r="L59" s="701"/>
      <c r="M59" s="701"/>
      <c r="N59" s="701"/>
      <c r="O59" s="701"/>
      <c r="P59" s="701"/>
      <c r="Q59" s="701"/>
      <c r="R59" s="701"/>
      <c r="S59" s="701"/>
      <c r="T59" s="701"/>
      <c r="U59" s="701"/>
      <c r="V59" s="701"/>
      <c r="W59" s="701"/>
      <c r="X59" s="701"/>
      <c r="Y59" s="701"/>
      <c r="Z59" s="701"/>
      <c r="AA59" s="701"/>
      <c r="AB59" s="701"/>
      <c r="AC59" s="701"/>
      <c r="AD59" s="701"/>
      <c r="AE59" s="701"/>
      <c r="AF59" s="701"/>
      <c r="AG59" s="701"/>
      <c r="AH59" s="701"/>
      <c r="AI59" s="701"/>
      <c r="AJ59" s="702"/>
      <c r="AM59" s="284" t="b">
        <v>0</v>
      </c>
      <c r="AN59" s="284">
        <v>3</v>
      </c>
      <c r="AO59" s="283" t="str">
        <f t="shared" si="2"/>
        <v/>
      </c>
      <c r="AP59" s="21"/>
      <c r="AQ59" s="21"/>
      <c r="AR59" s="21"/>
      <c r="AS59" s="21"/>
    </row>
    <row r="60" spans="2:45" ht="18" customHeight="1">
      <c r="B60" s="11"/>
      <c r="C60" s="701" t="s">
        <v>68</v>
      </c>
      <c r="D60" s="701"/>
      <c r="E60" s="701"/>
      <c r="F60" s="701"/>
      <c r="G60" s="701"/>
      <c r="H60" s="701"/>
      <c r="I60" s="701"/>
      <c r="J60" s="701"/>
      <c r="K60" s="701"/>
      <c r="L60" s="701"/>
      <c r="M60" s="701"/>
      <c r="N60" s="701"/>
      <c r="O60" s="701"/>
      <c r="P60" s="701"/>
      <c r="Q60" s="701"/>
      <c r="R60" s="701"/>
      <c r="S60" s="701"/>
      <c r="T60" s="701"/>
      <c r="U60" s="701"/>
      <c r="V60" s="701"/>
      <c r="W60" s="701"/>
      <c r="X60" s="701"/>
      <c r="Y60" s="701"/>
      <c r="Z60" s="701"/>
      <c r="AA60" s="701"/>
      <c r="AB60" s="701"/>
      <c r="AC60" s="701"/>
      <c r="AD60" s="701"/>
      <c r="AE60" s="701"/>
      <c r="AF60" s="701"/>
      <c r="AG60" s="701"/>
      <c r="AH60" s="701"/>
      <c r="AI60" s="701"/>
      <c r="AJ60" s="702"/>
      <c r="AM60" s="284" t="b">
        <v>0</v>
      </c>
      <c r="AN60" s="284">
        <v>4</v>
      </c>
      <c r="AO60" s="283" t="str">
        <f t="shared" si="2"/>
        <v/>
      </c>
      <c r="AP60" s="21"/>
      <c r="AQ60" s="21"/>
      <c r="AR60" s="21"/>
      <c r="AS60" s="21"/>
    </row>
    <row r="61" spans="2:45" ht="18" customHeight="1" thickBot="1">
      <c r="B61" s="50"/>
      <c r="C61" s="703" t="s">
        <v>67</v>
      </c>
      <c r="D61" s="703"/>
      <c r="E61" s="703"/>
      <c r="F61" s="703"/>
      <c r="G61" s="703"/>
      <c r="H61" s="703"/>
      <c r="I61" s="703"/>
      <c r="J61" s="703"/>
      <c r="K61" s="703"/>
      <c r="L61" s="703"/>
      <c r="M61" s="703"/>
      <c r="N61" s="703"/>
      <c r="O61" s="703"/>
      <c r="P61" s="703"/>
      <c r="Q61" s="703"/>
      <c r="R61" s="703"/>
      <c r="S61" s="703"/>
      <c r="T61" s="703"/>
      <c r="U61" s="703"/>
      <c r="V61" s="703"/>
      <c r="W61" s="703"/>
      <c r="X61" s="703"/>
      <c r="Y61" s="703"/>
      <c r="Z61" s="703"/>
      <c r="AA61" s="703"/>
      <c r="AB61" s="703"/>
      <c r="AC61" s="703"/>
      <c r="AD61" s="703"/>
      <c r="AE61" s="703"/>
      <c r="AF61" s="703"/>
      <c r="AG61" s="703"/>
      <c r="AH61" s="703"/>
      <c r="AI61" s="703"/>
      <c r="AJ61" s="704"/>
      <c r="AM61" s="284" t="b">
        <v>0</v>
      </c>
      <c r="AN61" s="284">
        <v>5</v>
      </c>
      <c r="AO61" s="283" t="str">
        <f t="shared" si="2"/>
        <v/>
      </c>
    </row>
    <row r="63" spans="2:45" ht="46.15" customHeight="1" thickBot="1">
      <c r="B63" s="693" t="s">
        <v>139</v>
      </c>
      <c r="C63" s="693"/>
      <c r="D63" s="693"/>
      <c r="E63" s="693"/>
      <c r="F63" s="693"/>
      <c r="G63" s="693"/>
      <c r="H63" s="693"/>
      <c r="I63" s="693"/>
      <c r="J63" s="693"/>
      <c r="K63" s="693"/>
      <c r="L63" s="693"/>
      <c r="M63" s="693"/>
      <c r="N63" s="693"/>
      <c r="O63" s="693"/>
      <c r="P63" s="693"/>
      <c r="Q63" s="693"/>
      <c r="R63" s="693"/>
      <c r="S63" s="693"/>
      <c r="T63" s="693"/>
      <c r="U63" s="693"/>
      <c r="V63" s="693"/>
      <c r="W63" s="693"/>
      <c r="X63" s="693"/>
      <c r="Y63" s="693"/>
      <c r="Z63" s="693"/>
      <c r="AA63" s="693"/>
      <c r="AB63" s="693"/>
      <c r="AC63" s="693"/>
      <c r="AD63" s="693"/>
      <c r="AE63" s="693"/>
      <c r="AF63" s="693"/>
      <c r="AG63" s="693"/>
      <c r="AH63" s="693"/>
      <c r="AI63" s="693"/>
      <c r="AJ63" s="693"/>
    </row>
    <row r="64" spans="2:45" ht="18.600000000000001" customHeight="1" thickBot="1">
      <c r="B64" s="705" t="s">
        <v>66</v>
      </c>
      <c r="C64" s="706"/>
      <c r="D64" s="706"/>
      <c r="E64" s="706"/>
      <c r="F64" s="706"/>
      <c r="G64" s="706"/>
      <c r="H64" s="706"/>
      <c r="I64" s="706"/>
      <c r="J64" s="706"/>
      <c r="K64" s="706"/>
      <c r="L64" s="706"/>
      <c r="M64" s="706"/>
      <c r="N64" s="706"/>
      <c r="O64" s="706"/>
      <c r="P64" s="706"/>
      <c r="Q64" s="707"/>
      <c r="R64" s="706" t="s">
        <v>65</v>
      </c>
      <c r="S64" s="706"/>
      <c r="T64" s="706"/>
      <c r="U64" s="706"/>
      <c r="V64" s="706"/>
      <c r="W64" s="706"/>
      <c r="X64" s="706"/>
      <c r="Y64" s="706"/>
      <c r="Z64" s="706"/>
      <c r="AA64" s="706"/>
      <c r="AB64" s="706"/>
      <c r="AC64" s="706"/>
      <c r="AD64" s="706"/>
      <c r="AE64" s="706"/>
      <c r="AF64" s="706"/>
      <c r="AG64" s="706"/>
      <c r="AH64" s="706"/>
      <c r="AI64" s="706"/>
      <c r="AJ64" s="708"/>
    </row>
    <row r="65" spans="1:45" ht="18.600000000000001" customHeight="1">
      <c r="B65" s="686" t="s">
        <v>64</v>
      </c>
      <c r="C65" s="687"/>
      <c r="D65" s="687"/>
      <c r="E65" s="687"/>
      <c r="F65" s="687"/>
      <c r="G65" s="687"/>
      <c r="H65" s="687"/>
      <c r="I65" s="687"/>
      <c r="J65" s="687"/>
      <c r="K65" s="687"/>
      <c r="L65" s="687"/>
      <c r="M65" s="687"/>
      <c r="N65" s="687"/>
      <c r="O65" s="687"/>
      <c r="P65" s="687"/>
      <c r="Q65" s="688"/>
      <c r="R65" s="689"/>
      <c r="S65" s="689"/>
      <c r="T65" s="689"/>
      <c r="U65" s="689"/>
      <c r="V65" s="689"/>
      <c r="W65" s="689"/>
      <c r="X65" s="689"/>
      <c r="Y65" s="689"/>
      <c r="Z65" s="689"/>
      <c r="AA65" s="689"/>
      <c r="AB65" s="689"/>
      <c r="AC65" s="689"/>
      <c r="AD65" s="689"/>
      <c r="AE65" s="689"/>
      <c r="AF65" s="689"/>
      <c r="AG65" s="689"/>
      <c r="AH65" s="689"/>
      <c r="AI65" s="689"/>
      <c r="AJ65" s="690"/>
    </row>
    <row r="66" spans="1:45" ht="18.600000000000001" customHeight="1">
      <c r="B66" s="673" t="s">
        <v>63</v>
      </c>
      <c r="C66" s="674"/>
      <c r="D66" s="674"/>
      <c r="E66" s="674"/>
      <c r="F66" s="674"/>
      <c r="G66" s="674"/>
      <c r="H66" s="674"/>
      <c r="I66" s="674"/>
      <c r="J66" s="674"/>
      <c r="K66" s="674"/>
      <c r="L66" s="674"/>
      <c r="M66" s="674"/>
      <c r="N66" s="674"/>
      <c r="O66" s="674"/>
      <c r="P66" s="674"/>
      <c r="Q66" s="675"/>
      <c r="R66" s="676"/>
      <c r="S66" s="676"/>
      <c r="T66" s="676"/>
      <c r="U66" s="676"/>
      <c r="V66" s="676"/>
      <c r="W66" s="676"/>
      <c r="X66" s="676"/>
      <c r="Y66" s="676"/>
      <c r="Z66" s="676"/>
      <c r="AA66" s="676"/>
      <c r="AB66" s="676"/>
      <c r="AC66" s="676"/>
      <c r="AD66" s="676"/>
      <c r="AE66" s="676"/>
      <c r="AF66" s="676"/>
      <c r="AG66" s="676"/>
      <c r="AH66" s="676"/>
      <c r="AI66" s="676"/>
      <c r="AJ66" s="677"/>
    </row>
    <row r="67" spans="1:45" ht="18.600000000000001" customHeight="1">
      <c r="B67" s="678" t="s">
        <v>62</v>
      </c>
      <c r="C67" s="679"/>
      <c r="D67" s="679"/>
      <c r="E67" s="679"/>
      <c r="F67" s="679"/>
      <c r="G67" s="679"/>
      <c r="H67" s="679"/>
      <c r="I67" s="679"/>
      <c r="J67" s="679"/>
      <c r="K67" s="679"/>
      <c r="L67" s="679"/>
      <c r="M67" s="679"/>
      <c r="N67" s="679"/>
      <c r="O67" s="679"/>
      <c r="P67" s="679"/>
      <c r="Q67" s="679"/>
      <c r="R67" s="49"/>
      <c r="S67" s="682" t="s">
        <v>61</v>
      </c>
      <c r="T67" s="682"/>
      <c r="U67" s="682"/>
      <c r="V67" s="682"/>
      <c r="W67" s="682"/>
      <c r="X67" s="682"/>
      <c r="Y67" s="682"/>
      <c r="Z67" s="682"/>
      <c r="AA67" s="682"/>
      <c r="AB67" s="682"/>
      <c r="AC67" s="682"/>
      <c r="AD67" s="682"/>
      <c r="AE67" s="682"/>
      <c r="AF67" s="682"/>
      <c r="AG67" s="682"/>
      <c r="AH67" s="682"/>
      <c r="AI67" s="682"/>
      <c r="AJ67" s="683"/>
      <c r="AM67" s="284" t="b">
        <v>0</v>
      </c>
      <c r="AN67" s="284">
        <v>1</v>
      </c>
      <c r="AO67" s="283" t="str">
        <f>IF(AM67,AN67,"")</f>
        <v/>
      </c>
      <c r="AP67" s="281" t="str">
        <f>ADDRESS(ROW(AS67),COLUMN(AS67))</f>
        <v>$AS$67</v>
      </c>
      <c r="AQ67" s="282">
        <f>COUNTIF(AM67:AM68,TRUE)</f>
        <v>0</v>
      </c>
      <c r="AR67" s="283"/>
      <c r="AS67" s="285" t="str">
        <f>_xlfn.TEXTJOIN(",",1,AO67:AO68)</f>
        <v/>
      </c>
    </row>
    <row r="68" spans="1:45" ht="18.600000000000001" customHeight="1" thickBot="1">
      <c r="B68" s="680"/>
      <c r="C68" s="681"/>
      <c r="D68" s="681"/>
      <c r="E68" s="681"/>
      <c r="F68" s="681"/>
      <c r="G68" s="681"/>
      <c r="H68" s="681"/>
      <c r="I68" s="681"/>
      <c r="J68" s="681"/>
      <c r="K68" s="681"/>
      <c r="L68" s="681"/>
      <c r="M68" s="681"/>
      <c r="N68" s="681"/>
      <c r="O68" s="681"/>
      <c r="P68" s="681"/>
      <c r="Q68" s="681"/>
      <c r="R68" s="72"/>
      <c r="S68" s="684" t="s">
        <v>60</v>
      </c>
      <c r="T68" s="684"/>
      <c r="U68" s="684"/>
      <c r="V68" s="684"/>
      <c r="W68" s="684"/>
      <c r="X68" s="684"/>
      <c r="Y68" s="684"/>
      <c r="Z68" s="684"/>
      <c r="AA68" s="684"/>
      <c r="AB68" s="684"/>
      <c r="AC68" s="684"/>
      <c r="AD68" s="684"/>
      <c r="AE68" s="684"/>
      <c r="AF68" s="684"/>
      <c r="AG68" s="684"/>
      <c r="AH68" s="684"/>
      <c r="AI68" s="684"/>
      <c r="AJ68" s="685"/>
      <c r="AM68" s="284" t="b">
        <v>0</v>
      </c>
      <c r="AN68" s="284">
        <v>2</v>
      </c>
      <c r="AO68" s="283" t="str">
        <f t="shared" ref="AO68" si="3">IF(AM68,AN68,"")</f>
        <v/>
      </c>
      <c r="AP68" s="21"/>
      <c r="AQ68" s="21"/>
      <c r="AR68" s="21" t="s">
        <v>761</v>
      </c>
      <c r="AS68" s="21"/>
    </row>
    <row r="69" spans="1:45" ht="12" customHeight="1">
      <c r="B69" s="48"/>
      <c r="C69" s="48"/>
      <c r="D69" s="48"/>
      <c r="E69" s="48"/>
      <c r="F69" s="48"/>
      <c r="G69" s="48"/>
      <c r="H69" s="48"/>
      <c r="I69" s="48"/>
      <c r="J69" s="48"/>
      <c r="K69" s="48"/>
      <c r="L69" s="48"/>
      <c r="M69" s="48"/>
      <c r="N69" s="48"/>
      <c r="O69" s="48"/>
      <c r="P69" s="48"/>
      <c r="Q69" s="48"/>
      <c r="R69" s="48"/>
      <c r="S69" s="48"/>
      <c r="T69" s="48"/>
      <c r="U69" s="48"/>
      <c r="V69" s="48"/>
      <c r="W69" s="48"/>
      <c r="X69" s="48"/>
      <c r="Y69" s="48"/>
      <c r="Z69" s="48"/>
      <c r="AA69" s="48"/>
      <c r="AB69" s="48"/>
      <c r="AC69" s="48"/>
      <c r="AD69" s="48"/>
      <c r="AE69" s="48"/>
      <c r="AF69" s="48"/>
      <c r="AG69" s="48"/>
      <c r="AH69" s="48"/>
      <c r="AI69" s="48"/>
      <c r="AJ69" s="48"/>
    </row>
    <row r="70" spans="1:45">
      <c r="A70" s="2"/>
      <c r="AK70" s="2"/>
    </row>
    <row r="72" spans="1:45" ht="13.5">
      <c r="E72" s="47"/>
      <c r="F72" s="47"/>
      <c r="G72" s="47"/>
      <c r="H72" s="47"/>
      <c r="I72" s="47"/>
      <c r="J72" s="47"/>
      <c r="K72" s="47"/>
      <c r="L72" s="47"/>
      <c r="M72" s="47"/>
      <c r="N72" s="47"/>
      <c r="O72" s="47"/>
      <c r="P72" s="47"/>
      <c r="Q72" s="47"/>
      <c r="R72" s="47"/>
      <c r="S72" s="47"/>
      <c r="T72" s="47"/>
      <c r="U72" s="47"/>
    </row>
    <row r="74" spans="1:45" ht="13.5">
      <c r="E74" s="47"/>
      <c r="F74" s="47"/>
      <c r="G74" s="47"/>
      <c r="H74" s="47"/>
      <c r="I74" s="47"/>
      <c r="J74" s="47"/>
      <c r="K74" s="47"/>
      <c r="L74" s="47"/>
      <c r="M74" s="47"/>
      <c r="N74" s="47"/>
      <c r="O74" s="47"/>
      <c r="P74" s="47"/>
      <c r="Q74" s="47"/>
      <c r="R74" s="47"/>
      <c r="S74" s="47"/>
      <c r="T74" s="47"/>
      <c r="U74" s="47"/>
    </row>
    <row r="75" spans="1:45" ht="16.899999999999999" customHeight="1">
      <c r="B75" s="46"/>
      <c r="C75" s="46"/>
      <c r="D75" s="46"/>
      <c r="E75" s="46"/>
      <c r="F75" s="46"/>
      <c r="G75" s="46"/>
      <c r="H75" s="46"/>
      <c r="I75" s="46"/>
      <c r="J75" s="46"/>
      <c r="K75" s="46"/>
      <c r="L75" s="46"/>
      <c r="M75" s="46"/>
      <c r="N75" s="46"/>
      <c r="O75" s="46"/>
      <c r="P75" s="46"/>
      <c r="Q75" s="46"/>
      <c r="R75" s="46"/>
      <c r="S75" s="46"/>
      <c r="T75" s="46"/>
      <c r="U75" s="46"/>
      <c r="V75" s="46"/>
      <c r="W75" s="46"/>
      <c r="X75" s="46"/>
      <c r="Y75" s="46"/>
      <c r="Z75" s="46"/>
      <c r="AA75" s="46"/>
      <c r="AB75" s="46"/>
      <c r="AC75" s="46"/>
      <c r="AD75" s="46"/>
      <c r="AE75" s="46"/>
      <c r="AF75" s="46"/>
      <c r="AG75" s="46"/>
      <c r="AH75" s="46"/>
      <c r="AI75" s="46"/>
      <c r="AJ75" s="46"/>
    </row>
  </sheetData>
  <sheetProtection algorithmName="SHA-512" hashValue="/RY4Mtj/VH4hfNhgcOp9I9jhKtvgVTV7y43vANOWLgR/mbP8FdnUrOxc0SJC/XMd6gCwnmOZardF9hxJvUuf2Q==" saltValue="XVdKwRPQjmLuOR7J7mD3tg==" spinCount="100000" sheet="1" objects="1" scenarios="1"/>
  <mergeCells count="66">
    <mergeCell ref="B14:AJ14"/>
    <mergeCell ref="B6:L6"/>
    <mergeCell ref="B7:L7"/>
    <mergeCell ref="B8:L8"/>
    <mergeCell ref="B9:C9"/>
    <mergeCell ref="D9:E9"/>
    <mergeCell ref="F9:J9"/>
    <mergeCell ref="B10:C10"/>
    <mergeCell ref="D10:E10"/>
    <mergeCell ref="F10:J10"/>
    <mergeCell ref="B12:F12"/>
    <mergeCell ref="G12:AJ12"/>
    <mergeCell ref="C27:AJ27"/>
    <mergeCell ref="B15:AJ15"/>
    <mergeCell ref="C16:AJ16"/>
    <mergeCell ref="C17:AJ17"/>
    <mergeCell ref="C18:AJ18"/>
    <mergeCell ref="C19:AJ19"/>
    <mergeCell ref="C20:AJ20"/>
    <mergeCell ref="B22:AJ22"/>
    <mergeCell ref="B23:AJ23"/>
    <mergeCell ref="C24:AJ24"/>
    <mergeCell ref="C25:AJ25"/>
    <mergeCell ref="C26:AJ26"/>
    <mergeCell ref="C40:AJ40"/>
    <mergeCell ref="C28:AJ28"/>
    <mergeCell ref="C29:AJ29"/>
    <mergeCell ref="C30:AJ30"/>
    <mergeCell ref="D31:AK31"/>
    <mergeCell ref="D32:AJ32"/>
    <mergeCell ref="B34:AJ34"/>
    <mergeCell ref="B35:AJ35"/>
    <mergeCell ref="C36:AJ36"/>
    <mergeCell ref="C37:AJ37"/>
    <mergeCell ref="C38:AJ38"/>
    <mergeCell ref="C39:AJ39"/>
    <mergeCell ref="C52:AJ52"/>
    <mergeCell ref="C41:AJ41"/>
    <mergeCell ref="C42:AJ42"/>
    <mergeCell ref="C43:AJ43"/>
    <mergeCell ref="C44:AJ44"/>
    <mergeCell ref="C45:AJ45"/>
    <mergeCell ref="C46:AJ46"/>
    <mergeCell ref="C47:AJ47"/>
    <mergeCell ref="C48:AJ48"/>
    <mergeCell ref="C49:AJ49"/>
    <mergeCell ref="C50:AJ50"/>
    <mergeCell ref="C51:AJ51"/>
    <mergeCell ref="B65:Q65"/>
    <mergeCell ref="R65:AJ65"/>
    <mergeCell ref="C53:AJ53"/>
    <mergeCell ref="B55:AJ55"/>
    <mergeCell ref="B56:AJ56"/>
    <mergeCell ref="C57:AJ57"/>
    <mergeCell ref="C58:AJ58"/>
    <mergeCell ref="C59:AJ59"/>
    <mergeCell ref="C60:AJ60"/>
    <mergeCell ref="C61:AJ61"/>
    <mergeCell ref="B63:AJ63"/>
    <mergeCell ref="B64:Q64"/>
    <mergeCell ref="R64:AJ64"/>
    <mergeCell ref="B66:Q66"/>
    <mergeCell ref="R66:AJ66"/>
    <mergeCell ref="B67:Q68"/>
    <mergeCell ref="S67:AJ67"/>
    <mergeCell ref="S68:AJ68"/>
  </mergeCells>
  <phoneticPr fontId="1"/>
  <conditionalFormatting sqref="C37:AJ37">
    <cfRule type="expression" dxfId="9" priority="6">
      <formula>$AN36=$AO36</formula>
    </cfRule>
  </conditionalFormatting>
  <conditionalFormatting sqref="C40:AJ40">
    <cfRule type="expression" dxfId="8" priority="5">
      <formula>$AN39=$AO39</formula>
    </cfRule>
  </conditionalFormatting>
  <conditionalFormatting sqref="C43:AJ43">
    <cfRule type="expression" dxfId="7" priority="4">
      <formula>$AN42=$AO42</formula>
    </cfRule>
  </conditionalFormatting>
  <conditionalFormatting sqref="C46:AJ46">
    <cfRule type="expression" dxfId="6" priority="3">
      <formula>$AN45=$AO45</formula>
    </cfRule>
  </conditionalFormatting>
  <conditionalFormatting sqref="C49:AJ49">
    <cfRule type="expression" dxfId="5" priority="2">
      <formula>$AN48=$AO48</formula>
    </cfRule>
  </conditionalFormatting>
  <conditionalFormatting sqref="C52:AJ52">
    <cfRule type="expression" dxfId="4" priority="1">
      <formula>$AN51=$AO51</formula>
    </cfRule>
  </conditionalFormatting>
  <conditionalFormatting sqref="D32:AJ32">
    <cfRule type="expression" dxfId="3" priority="7">
      <formula>$AO$30=$AN$30</formula>
    </cfRule>
  </conditionalFormatting>
  <pageMargins left="0.23622047244094491" right="0.23622047244094491" top="0.74803149606299213" bottom="0.74803149606299213" header="0.31496062992125984" footer="0.31496062992125984"/>
  <pageSetup paperSize="9" scale="85" fitToHeight="0" orientation="portrait" r:id="rId1"/>
  <rowBreaks count="2" manualBreakCount="2">
    <brk id="33" max="36" man="1"/>
    <brk id="54" max="36" man="1"/>
  </rowBreaks>
  <colBreaks count="1" manualBreakCount="1">
    <brk id="36" max="77" man="1"/>
  </colBreaks>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1</xdr:col>
                    <xdr:colOff>0</xdr:colOff>
                    <xdr:row>16</xdr:row>
                    <xdr:rowOff>209550</xdr:rowOff>
                  </from>
                  <to>
                    <xdr:col>2</xdr:col>
                    <xdr:colOff>19050</xdr:colOff>
                    <xdr:row>18</xdr:row>
                    <xdr:rowOff>19050</xdr:rowOff>
                  </to>
                </anchor>
              </controlPr>
            </control>
          </mc:Choice>
        </mc:AlternateContent>
        <mc:AlternateContent xmlns:mc="http://schemas.openxmlformats.org/markup-compatibility/2006">
          <mc:Choice Requires="x14">
            <control shapeId="30722" r:id="rId5" name="Check Box 2">
              <controlPr defaultSize="0" autoFill="0" autoLine="0" autoPict="0">
                <anchor moveWithCells="1">
                  <from>
                    <xdr:col>1</xdr:col>
                    <xdr:colOff>0</xdr:colOff>
                    <xdr:row>17</xdr:row>
                    <xdr:rowOff>209550</xdr:rowOff>
                  </from>
                  <to>
                    <xdr:col>2</xdr:col>
                    <xdr:colOff>57150</xdr:colOff>
                    <xdr:row>19</xdr:row>
                    <xdr:rowOff>0</xdr:rowOff>
                  </to>
                </anchor>
              </controlPr>
            </control>
          </mc:Choice>
        </mc:AlternateContent>
        <mc:AlternateContent xmlns:mc="http://schemas.openxmlformats.org/markup-compatibility/2006">
          <mc:Choice Requires="x14">
            <control shapeId="30723" r:id="rId6" name="Check Box 3">
              <controlPr defaultSize="0" autoFill="0" autoLine="0" autoPict="0">
                <anchor moveWithCells="1">
                  <from>
                    <xdr:col>1</xdr:col>
                    <xdr:colOff>0</xdr:colOff>
                    <xdr:row>15</xdr:row>
                    <xdr:rowOff>9525</xdr:rowOff>
                  </from>
                  <to>
                    <xdr:col>2</xdr:col>
                    <xdr:colOff>57150</xdr:colOff>
                    <xdr:row>16</xdr:row>
                    <xdr:rowOff>38100</xdr:rowOff>
                  </to>
                </anchor>
              </controlPr>
            </control>
          </mc:Choice>
        </mc:AlternateContent>
        <mc:AlternateContent xmlns:mc="http://schemas.openxmlformats.org/markup-compatibility/2006">
          <mc:Choice Requires="x14">
            <control shapeId="30724" r:id="rId7" name="Check Box 4">
              <controlPr defaultSize="0" autoFill="0" autoLine="0" autoPict="0">
                <anchor moveWithCells="1">
                  <from>
                    <xdr:col>1</xdr:col>
                    <xdr:colOff>0</xdr:colOff>
                    <xdr:row>15</xdr:row>
                    <xdr:rowOff>219075</xdr:rowOff>
                  </from>
                  <to>
                    <xdr:col>2</xdr:col>
                    <xdr:colOff>57150</xdr:colOff>
                    <xdr:row>17</xdr:row>
                    <xdr:rowOff>19050</xdr:rowOff>
                  </to>
                </anchor>
              </controlPr>
            </control>
          </mc:Choice>
        </mc:AlternateContent>
        <mc:AlternateContent xmlns:mc="http://schemas.openxmlformats.org/markup-compatibility/2006">
          <mc:Choice Requires="x14">
            <control shapeId="30725" r:id="rId8" name="Check Box 5">
              <controlPr defaultSize="0" autoFill="0" autoLine="0" autoPict="0">
                <anchor moveWithCells="1">
                  <from>
                    <xdr:col>0</xdr:col>
                    <xdr:colOff>619125</xdr:colOff>
                    <xdr:row>37</xdr:row>
                    <xdr:rowOff>209550</xdr:rowOff>
                  </from>
                  <to>
                    <xdr:col>2</xdr:col>
                    <xdr:colOff>123825</xdr:colOff>
                    <xdr:row>39</xdr:row>
                    <xdr:rowOff>47625</xdr:rowOff>
                  </to>
                </anchor>
              </controlPr>
            </control>
          </mc:Choice>
        </mc:AlternateContent>
        <mc:AlternateContent xmlns:mc="http://schemas.openxmlformats.org/markup-compatibility/2006">
          <mc:Choice Requires="x14">
            <control shapeId="30726" r:id="rId9" name="Check Box 6">
              <controlPr defaultSize="0" autoFill="0" autoLine="0" autoPict="0">
                <anchor moveWithCells="1">
                  <from>
                    <xdr:col>0</xdr:col>
                    <xdr:colOff>609600</xdr:colOff>
                    <xdr:row>39</xdr:row>
                    <xdr:rowOff>609600</xdr:rowOff>
                  </from>
                  <to>
                    <xdr:col>2</xdr:col>
                    <xdr:colOff>114300</xdr:colOff>
                    <xdr:row>42</xdr:row>
                    <xdr:rowOff>371475</xdr:rowOff>
                  </to>
                </anchor>
              </controlPr>
            </control>
          </mc:Choice>
        </mc:AlternateContent>
        <mc:AlternateContent xmlns:mc="http://schemas.openxmlformats.org/markup-compatibility/2006">
          <mc:Choice Requires="x14">
            <control shapeId="30727" r:id="rId10" name="Check Box 7">
              <controlPr defaultSize="0" autoFill="0" autoLine="0" autoPict="0">
                <anchor moveWithCells="1">
                  <from>
                    <xdr:col>0</xdr:col>
                    <xdr:colOff>609600</xdr:colOff>
                    <xdr:row>45</xdr:row>
                    <xdr:rowOff>590550</xdr:rowOff>
                  </from>
                  <to>
                    <xdr:col>2</xdr:col>
                    <xdr:colOff>114300</xdr:colOff>
                    <xdr:row>48</xdr:row>
                    <xdr:rowOff>381000</xdr:rowOff>
                  </to>
                </anchor>
              </controlPr>
            </control>
          </mc:Choice>
        </mc:AlternateContent>
        <mc:AlternateContent xmlns:mc="http://schemas.openxmlformats.org/markup-compatibility/2006">
          <mc:Choice Requires="x14">
            <control shapeId="30728" r:id="rId11" name="Check Box 8">
              <controlPr defaultSize="0" autoFill="0" autoLine="0" autoPict="0">
                <anchor moveWithCells="1">
                  <from>
                    <xdr:col>0</xdr:col>
                    <xdr:colOff>609600</xdr:colOff>
                    <xdr:row>42</xdr:row>
                    <xdr:rowOff>619125</xdr:rowOff>
                  </from>
                  <to>
                    <xdr:col>2</xdr:col>
                    <xdr:colOff>114300</xdr:colOff>
                    <xdr:row>45</xdr:row>
                    <xdr:rowOff>390525</xdr:rowOff>
                  </to>
                </anchor>
              </controlPr>
            </control>
          </mc:Choice>
        </mc:AlternateContent>
        <mc:AlternateContent xmlns:mc="http://schemas.openxmlformats.org/markup-compatibility/2006">
          <mc:Choice Requires="x14">
            <control shapeId="30729" r:id="rId12" name="Check Box 9">
              <controlPr defaultSize="0" autoFill="0" autoLine="0" autoPict="0">
                <anchor moveWithCells="1">
                  <from>
                    <xdr:col>0</xdr:col>
                    <xdr:colOff>600075</xdr:colOff>
                    <xdr:row>48</xdr:row>
                    <xdr:rowOff>609600</xdr:rowOff>
                  </from>
                  <to>
                    <xdr:col>2</xdr:col>
                    <xdr:colOff>104775</xdr:colOff>
                    <xdr:row>51</xdr:row>
                    <xdr:rowOff>381000</xdr:rowOff>
                  </to>
                </anchor>
              </controlPr>
            </control>
          </mc:Choice>
        </mc:AlternateContent>
        <mc:AlternateContent xmlns:mc="http://schemas.openxmlformats.org/markup-compatibility/2006">
          <mc:Choice Requires="x14">
            <control shapeId="30730" r:id="rId13" name="Check Box 10">
              <controlPr defaultSize="0" autoFill="0" autoLine="0" autoPict="0">
                <anchor moveWithCells="1">
                  <from>
                    <xdr:col>1</xdr:col>
                    <xdr:colOff>0</xdr:colOff>
                    <xdr:row>24</xdr:row>
                    <xdr:rowOff>9525</xdr:rowOff>
                  </from>
                  <to>
                    <xdr:col>2</xdr:col>
                    <xdr:colOff>57150</xdr:colOff>
                    <xdr:row>24</xdr:row>
                    <xdr:rowOff>247650</xdr:rowOff>
                  </to>
                </anchor>
              </controlPr>
            </control>
          </mc:Choice>
        </mc:AlternateContent>
        <mc:AlternateContent xmlns:mc="http://schemas.openxmlformats.org/markup-compatibility/2006">
          <mc:Choice Requires="x14">
            <control shapeId="30731" r:id="rId14" name="Check Box 11">
              <controlPr defaultSize="0" autoFill="0" autoLine="0" autoPict="0">
                <anchor moveWithCells="1">
                  <from>
                    <xdr:col>1</xdr:col>
                    <xdr:colOff>0</xdr:colOff>
                    <xdr:row>25</xdr:row>
                    <xdr:rowOff>9525</xdr:rowOff>
                  </from>
                  <to>
                    <xdr:col>2</xdr:col>
                    <xdr:colOff>57150</xdr:colOff>
                    <xdr:row>26</xdr:row>
                    <xdr:rowOff>38100</xdr:rowOff>
                  </to>
                </anchor>
              </controlPr>
            </control>
          </mc:Choice>
        </mc:AlternateContent>
        <mc:AlternateContent xmlns:mc="http://schemas.openxmlformats.org/markup-compatibility/2006">
          <mc:Choice Requires="x14">
            <control shapeId="30732" r:id="rId15" name="Check Box 12">
              <controlPr defaultSize="0" autoFill="0" autoLine="0" autoPict="0">
                <anchor moveWithCells="1">
                  <from>
                    <xdr:col>1</xdr:col>
                    <xdr:colOff>0</xdr:colOff>
                    <xdr:row>26</xdr:row>
                    <xdr:rowOff>9525</xdr:rowOff>
                  </from>
                  <to>
                    <xdr:col>2</xdr:col>
                    <xdr:colOff>57150</xdr:colOff>
                    <xdr:row>27</xdr:row>
                    <xdr:rowOff>38100</xdr:rowOff>
                  </to>
                </anchor>
              </controlPr>
            </control>
          </mc:Choice>
        </mc:AlternateContent>
        <mc:AlternateContent xmlns:mc="http://schemas.openxmlformats.org/markup-compatibility/2006">
          <mc:Choice Requires="x14">
            <control shapeId="30733" r:id="rId16" name="Check Box 13">
              <controlPr defaultSize="0" autoFill="0" autoLine="0" autoPict="0">
                <anchor moveWithCells="1">
                  <from>
                    <xdr:col>1</xdr:col>
                    <xdr:colOff>0</xdr:colOff>
                    <xdr:row>27</xdr:row>
                    <xdr:rowOff>9525</xdr:rowOff>
                  </from>
                  <to>
                    <xdr:col>2</xdr:col>
                    <xdr:colOff>57150</xdr:colOff>
                    <xdr:row>28</xdr:row>
                    <xdr:rowOff>38100</xdr:rowOff>
                  </to>
                </anchor>
              </controlPr>
            </control>
          </mc:Choice>
        </mc:AlternateContent>
        <mc:AlternateContent xmlns:mc="http://schemas.openxmlformats.org/markup-compatibility/2006">
          <mc:Choice Requires="x14">
            <control shapeId="30734" r:id="rId17" name="Check Box 14">
              <controlPr defaultSize="0" autoFill="0" autoLine="0" autoPict="0">
                <anchor moveWithCells="1">
                  <from>
                    <xdr:col>1</xdr:col>
                    <xdr:colOff>0</xdr:colOff>
                    <xdr:row>28</xdr:row>
                    <xdr:rowOff>9525</xdr:rowOff>
                  </from>
                  <to>
                    <xdr:col>2</xdr:col>
                    <xdr:colOff>57150</xdr:colOff>
                    <xdr:row>29</xdr:row>
                    <xdr:rowOff>38100</xdr:rowOff>
                  </to>
                </anchor>
              </controlPr>
            </control>
          </mc:Choice>
        </mc:AlternateContent>
        <mc:AlternateContent xmlns:mc="http://schemas.openxmlformats.org/markup-compatibility/2006">
          <mc:Choice Requires="x14">
            <control shapeId="30735" r:id="rId18" name="Check Box 15">
              <controlPr defaultSize="0" autoFill="0" autoLine="0" autoPict="0">
                <anchor moveWithCells="1">
                  <from>
                    <xdr:col>1</xdr:col>
                    <xdr:colOff>0</xdr:colOff>
                    <xdr:row>29</xdr:row>
                    <xdr:rowOff>9525</xdr:rowOff>
                  </from>
                  <to>
                    <xdr:col>2</xdr:col>
                    <xdr:colOff>57150</xdr:colOff>
                    <xdr:row>30</xdr:row>
                    <xdr:rowOff>38100</xdr:rowOff>
                  </to>
                </anchor>
              </controlPr>
            </control>
          </mc:Choice>
        </mc:AlternateContent>
        <mc:AlternateContent xmlns:mc="http://schemas.openxmlformats.org/markup-compatibility/2006">
          <mc:Choice Requires="x14">
            <control shapeId="30736" r:id="rId19" name="Check Box 16">
              <controlPr defaultSize="0" autoFill="0" autoLine="0" autoPict="0">
                <anchor moveWithCells="1">
                  <from>
                    <xdr:col>1</xdr:col>
                    <xdr:colOff>0</xdr:colOff>
                    <xdr:row>18</xdr:row>
                    <xdr:rowOff>209550</xdr:rowOff>
                  </from>
                  <to>
                    <xdr:col>2</xdr:col>
                    <xdr:colOff>57150</xdr:colOff>
                    <xdr:row>20</xdr:row>
                    <xdr:rowOff>9525</xdr:rowOff>
                  </to>
                </anchor>
              </controlPr>
            </control>
          </mc:Choice>
        </mc:AlternateContent>
        <mc:AlternateContent xmlns:mc="http://schemas.openxmlformats.org/markup-compatibility/2006">
          <mc:Choice Requires="x14">
            <control shapeId="30737" r:id="rId20" name="Check Box 17">
              <controlPr defaultSize="0" autoFill="0" autoLine="0" autoPict="0">
                <anchor moveWithCells="1">
                  <from>
                    <xdr:col>1</xdr:col>
                    <xdr:colOff>0</xdr:colOff>
                    <xdr:row>23</xdr:row>
                    <xdr:rowOff>9525</xdr:rowOff>
                  </from>
                  <to>
                    <xdr:col>2</xdr:col>
                    <xdr:colOff>57150</xdr:colOff>
                    <xdr:row>24</xdr:row>
                    <xdr:rowOff>38100</xdr:rowOff>
                  </to>
                </anchor>
              </controlPr>
            </control>
          </mc:Choice>
        </mc:AlternateContent>
        <mc:AlternateContent xmlns:mc="http://schemas.openxmlformats.org/markup-compatibility/2006">
          <mc:Choice Requires="x14">
            <control shapeId="30738" r:id="rId21" name="Check Box 18">
              <controlPr defaultSize="0" autoFill="0" autoLine="0" autoPict="0">
                <anchor moveWithCells="1">
                  <from>
                    <xdr:col>0</xdr:col>
                    <xdr:colOff>609600</xdr:colOff>
                    <xdr:row>34</xdr:row>
                    <xdr:rowOff>200025</xdr:rowOff>
                  </from>
                  <to>
                    <xdr:col>2</xdr:col>
                    <xdr:colOff>47625</xdr:colOff>
                    <xdr:row>36</xdr:row>
                    <xdr:rowOff>38100</xdr:rowOff>
                  </to>
                </anchor>
              </controlPr>
            </control>
          </mc:Choice>
        </mc:AlternateContent>
        <mc:AlternateContent xmlns:mc="http://schemas.openxmlformats.org/markup-compatibility/2006">
          <mc:Choice Requires="x14">
            <control shapeId="30739" r:id="rId22" name="Check Box 19">
              <controlPr defaultSize="0" autoFill="0" autoLine="0" autoPict="0">
                <anchor moveWithCells="1">
                  <from>
                    <xdr:col>1</xdr:col>
                    <xdr:colOff>0</xdr:colOff>
                    <xdr:row>57</xdr:row>
                    <xdr:rowOff>9525</xdr:rowOff>
                  </from>
                  <to>
                    <xdr:col>2</xdr:col>
                    <xdr:colOff>57150</xdr:colOff>
                    <xdr:row>58</xdr:row>
                    <xdr:rowOff>19050</xdr:rowOff>
                  </to>
                </anchor>
              </controlPr>
            </control>
          </mc:Choice>
        </mc:AlternateContent>
        <mc:AlternateContent xmlns:mc="http://schemas.openxmlformats.org/markup-compatibility/2006">
          <mc:Choice Requires="x14">
            <control shapeId="30740" r:id="rId23" name="Check Box 20">
              <controlPr defaultSize="0" autoFill="0" autoLine="0" autoPict="0">
                <anchor moveWithCells="1">
                  <from>
                    <xdr:col>1</xdr:col>
                    <xdr:colOff>0</xdr:colOff>
                    <xdr:row>58</xdr:row>
                    <xdr:rowOff>9525</xdr:rowOff>
                  </from>
                  <to>
                    <xdr:col>2</xdr:col>
                    <xdr:colOff>57150</xdr:colOff>
                    <xdr:row>59</xdr:row>
                    <xdr:rowOff>38100</xdr:rowOff>
                  </to>
                </anchor>
              </controlPr>
            </control>
          </mc:Choice>
        </mc:AlternateContent>
        <mc:AlternateContent xmlns:mc="http://schemas.openxmlformats.org/markup-compatibility/2006">
          <mc:Choice Requires="x14">
            <control shapeId="30741" r:id="rId24" name="Check Box 21">
              <controlPr defaultSize="0" autoFill="0" autoLine="0" autoPict="0">
                <anchor moveWithCells="1">
                  <from>
                    <xdr:col>1</xdr:col>
                    <xdr:colOff>0</xdr:colOff>
                    <xdr:row>59</xdr:row>
                    <xdr:rowOff>9525</xdr:rowOff>
                  </from>
                  <to>
                    <xdr:col>2</xdr:col>
                    <xdr:colOff>57150</xdr:colOff>
                    <xdr:row>60</xdr:row>
                    <xdr:rowOff>38100</xdr:rowOff>
                  </to>
                </anchor>
              </controlPr>
            </control>
          </mc:Choice>
        </mc:AlternateContent>
        <mc:AlternateContent xmlns:mc="http://schemas.openxmlformats.org/markup-compatibility/2006">
          <mc:Choice Requires="x14">
            <control shapeId="30742" r:id="rId25" name="Check Box 22">
              <controlPr defaultSize="0" autoFill="0" autoLine="0" autoPict="0">
                <anchor moveWithCells="1">
                  <from>
                    <xdr:col>1</xdr:col>
                    <xdr:colOff>0</xdr:colOff>
                    <xdr:row>60</xdr:row>
                    <xdr:rowOff>9525</xdr:rowOff>
                  </from>
                  <to>
                    <xdr:col>2</xdr:col>
                    <xdr:colOff>57150</xdr:colOff>
                    <xdr:row>61</xdr:row>
                    <xdr:rowOff>38100</xdr:rowOff>
                  </to>
                </anchor>
              </controlPr>
            </control>
          </mc:Choice>
        </mc:AlternateContent>
        <mc:AlternateContent xmlns:mc="http://schemas.openxmlformats.org/markup-compatibility/2006">
          <mc:Choice Requires="x14">
            <control shapeId="30743" r:id="rId26" name="Check Box 23">
              <controlPr defaultSize="0" autoFill="0" autoLine="0" autoPict="0">
                <anchor moveWithCells="1">
                  <from>
                    <xdr:col>1</xdr:col>
                    <xdr:colOff>0</xdr:colOff>
                    <xdr:row>56</xdr:row>
                    <xdr:rowOff>9525</xdr:rowOff>
                  </from>
                  <to>
                    <xdr:col>2</xdr:col>
                    <xdr:colOff>57150</xdr:colOff>
                    <xdr:row>57</xdr:row>
                    <xdr:rowOff>47625</xdr:rowOff>
                  </to>
                </anchor>
              </controlPr>
            </control>
          </mc:Choice>
        </mc:AlternateContent>
        <mc:AlternateContent xmlns:mc="http://schemas.openxmlformats.org/markup-compatibility/2006">
          <mc:Choice Requires="x14">
            <control shapeId="30744" r:id="rId27" name="Check Box 24">
              <controlPr defaultSize="0" autoFill="0" autoLine="0" autoPict="0">
                <anchor moveWithCells="1">
                  <from>
                    <xdr:col>17</xdr:col>
                    <xdr:colOff>0</xdr:colOff>
                    <xdr:row>66</xdr:row>
                    <xdr:rowOff>9525</xdr:rowOff>
                  </from>
                  <to>
                    <xdr:col>18</xdr:col>
                    <xdr:colOff>57150</xdr:colOff>
                    <xdr:row>67</xdr:row>
                    <xdr:rowOff>28575</xdr:rowOff>
                  </to>
                </anchor>
              </controlPr>
            </control>
          </mc:Choice>
        </mc:AlternateContent>
        <mc:AlternateContent xmlns:mc="http://schemas.openxmlformats.org/markup-compatibility/2006">
          <mc:Choice Requires="x14">
            <control shapeId="30745" r:id="rId28" name="Check Box 25">
              <controlPr defaultSize="0" autoFill="0" autoLine="0" autoPict="0">
                <anchor moveWithCells="1">
                  <from>
                    <xdr:col>17</xdr:col>
                    <xdr:colOff>0</xdr:colOff>
                    <xdr:row>67</xdr:row>
                    <xdr:rowOff>9525</xdr:rowOff>
                  </from>
                  <to>
                    <xdr:col>18</xdr:col>
                    <xdr:colOff>57150</xdr:colOff>
                    <xdr:row>68</xdr:row>
                    <xdr:rowOff>28575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4ECE5F-7BB3-40EC-8625-2B20D90316EB}">
  <sheetPr>
    <tabColor theme="5" tint="-0.249977111117893"/>
  </sheetPr>
  <dimension ref="A2:AS120"/>
  <sheetViews>
    <sheetView view="pageBreakPreview" zoomScaleNormal="100" zoomScaleSheetLayoutView="100" workbookViewId="0"/>
  </sheetViews>
  <sheetFormatPr defaultColWidth="8.125" defaultRowHeight="12"/>
  <cols>
    <col min="1" max="1" width="8.125" style="1"/>
    <col min="2" max="11" width="2.375" style="1" customWidth="1"/>
    <col min="12" max="12" width="5.625" style="1" customWidth="1"/>
    <col min="13" max="36" width="2.375" style="1" customWidth="1"/>
    <col min="37" max="37" width="8.125" style="1"/>
    <col min="38" max="46" width="0" style="1" hidden="1" customWidth="1"/>
    <col min="47" max="257" width="8.125" style="1"/>
    <col min="258" max="267" width="2.375" style="1" customWidth="1"/>
    <col min="268" max="268" width="5.625" style="1" customWidth="1"/>
    <col min="269" max="292" width="2.375" style="1" customWidth="1"/>
    <col min="293" max="513" width="8.125" style="1"/>
    <col min="514" max="523" width="2.375" style="1" customWidth="1"/>
    <col min="524" max="524" width="5.625" style="1" customWidth="1"/>
    <col min="525" max="548" width="2.375" style="1" customWidth="1"/>
    <col min="549" max="769" width="8.125" style="1"/>
    <col min="770" max="779" width="2.375" style="1" customWidth="1"/>
    <col min="780" max="780" width="5.625" style="1" customWidth="1"/>
    <col min="781" max="804" width="2.375" style="1" customWidth="1"/>
    <col min="805" max="1025" width="8.125" style="1"/>
    <col min="1026" max="1035" width="2.375" style="1" customWidth="1"/>
    <col min="1036" max="1036" width="5.625" style="1" customWidth="1"/>
    <col min="1037" max="1060" width="2.375" style="1" customWidth="1"/>
    <col min="1061" max="1281" width="8.125" style="1"/>
    <col min="1282" max="1291" width="2.375" style="1" customWidth="1"/>
    <col min="1292" max="1292" width="5.625" style="1" customWidth="1"/>
    <col min="1293" max="1316" width="2.375" style="1" customWidth="1"/>
    <col min="1317" max="1537" width="8.125" style="1"/>
    <col min="1538" max="1547" width="2.375" style="1" customWidth="1"/>
    <col min="1548" max="1548" width="5.625" style="1" customWidth="1"/>
    <col min="1549" max="1572" width="2.375" style="1" customWidth="1"/>
    <col min="1573" max="1793" width="8.125" style="1"/>
    <col min="1794" max="1803" width="2.375" style="1" customWidth="1"/>
    <col min="1804" max="1804" width="5.625" style="1" customWidth="1"/>
    <col min="1805" max="1828" width="2.375" style="1" customWidth="1"/>
    <col min="1829" max="2049" width="8.125" style="1"/>
    <col min="2050" max="2059" width="2.375" style="1" customWidth="1"/>
    <col min="2060" max="2060" width="5.625" style="1" customWidth="1"/>
    <col min="2061" max="2084" width="2.375" style="1" customWidth="1"/>
    <col min="2085" max="2305" width="8.125" style="1"/>
    <col min="2306" max="2315" width="2.375" style="1" customWidth="1"/>
    <col min="2316" max="2316" width="5.625" style="1" customWidth="1"/>
    <col min="2317" max="2340" width="2.375" style="1" customWidth="1"/>
    <col min="2341" max="2561" width="8.125" style="1"/>
    <col min="2562" max="2571" width="2.375" style="1" customWidth="1"/>
    <col min="2572" max="2572" width="5.625" style="1" customWidth="1"/>
    <col min="2573" max="2596" width="2.375" style="1" customWidth="1"/>
    <col min="2597" max="2817" width="8.125" style="1"/>
    <col min="2818" max="2827" width="2.375" style="1" customWidth="1"/>
    <col min="2828" max="2828" width="5.625" style="1" customWidth="1"/>
    <col min="2829" max="2852" width="2.375" style="1" customWidth="1"/>
    <col min="2853" max="3073" width="8.125" style="1"/>
    <col min="3074" max="3083" width="2.375" style="1" customWidth="1"/>
    <col min="3084" max="3084" width="5.625" style="1" customWidth="1"/>
    <col min="3085" max="3108" width="2.375" style="1" customWidth="1"/>
    <col min="3109" max="3329" width="8.125" style="1"/>
    <col min="3330" max="3339" width="2.375" style="1" customWidth="1"/>
    <col min="3340" max="3340" width="5.625" style="1" customWidth="1"/>
    <col min="3341" max="3364" width="2.375" style="1" customWidth="1"/>
    <col min="3365" max="3585" width="8.125" style="1"/>
    <col min="3586" max="3595" width="2.375" style="1" customWidth="1"/>
    <col min="3596" max="3596" width="5.625" style="1" customWidth="1"/>
    <col min="3597" max="3620" width="2.375" style="1" customWidth="1"/>
    <col min="3621" max="3841" width="8.125" style="1"/>
    <col min="3842" max="3851" width="2.375" style="1" customWidth="1"/>
    <col min="3852" max="3852" width="5.625" style="1" customWidth="1"/>
    <col min="3853" max="3876" width="2.375" style="1" customWidth="1"/>
    <col min="3877" max="4097" width="8.125" style="1"/>
    <col min="4098" max="4107" width="2.375" style="1" customWidth="1"/>
    <col min="4108" max="4108" width="5.625" style="1" customWidth="1"/>
    <col min="4109" max="4132" width="2.375" style="1" customWidth="1"/>
    <col min="4133" max="4353" width="8.125" style="1"/>
    <col min="4354" max="4363" width="2.375" style="1" customWidth="1"/>
    <col min="4364" max="4364" width="5.625" style="1" customWidth="1"/>
    <col min="4365" max="4388" width="2.375" style="1" customWidth="1"/>
    <col min="4389" max="4609" width="8.125" style="1"/>
    <col min="4610" max="4619" width="2.375" style="1" customWidth="1"/>
    <col min="4620" max="4620" width="5.625" style="1" customWidth="1"/>
    <col min="4621" max="4644" width="2.375" style="1" customWidth="1"/>
    <col min="4645" max="4865" width="8.125" style="1"/>
    <col min="4866" max="4875" width="2.375" style="1" customWidth="1"/>
    <col min="4876" max="4876" width="5.625" style="1" customWidth="1"/>
    <col min="4877" max="4900" width="2.375" style="1" customWidth="1"/>
    <col min="4901" max="5121" width="8.125" style="1"/>
    <col min="5122" max="5131" width="2.375" style="1" customWidth="1"/>
    <col min="5132" max="5132" width="5.625" style="1" customWidth="1"/>
    <col min="5133" max="5156" width="2.375" style="1" customWidth="1"/>
    <col min="5157" max="5377" width="8.125" style="1"/>
    <col min="5378" max="5387" width="2.375" style="1" customWidth="1"/>
    <col min="5388" max="5388" width="5.625" style="1" customWidth="1"/>
    <col min="5389" max="5412" width="2.375" style="1" customWidth="1"/>
    <col min="5413" max="5633" width="8.125" style="1"/>
    <col min="5634" max="5643" width="2.375" style="1" customWidth="1"/>
    <col min="5644" max="5644" width="5.625" style="1" customWidth="1"/>
    <col min="5645" max="5668" width="2.375" style="1" customWidth="1"/>
    <col min="5669" max="5889" width="8.125" style="1"/>
    <col min="5890" max="5899" width="2.375" style="1" customWidth="1"/>
    <col min="5900" max="5900" width="5.625" style="1" customWidth="1"/>
    <col min="5901" max="5924" width="2.375" style="1" customWidth="1"/>
    <col min="5925" max="6145" width="8.125" style="1"/>
    <col min="6146" max="6155" width="2.375" style="1" customWidth="1"/>
    <col min="6156" max="6156" width="5.625" style="1" customWidth="1"/>
    <col min="6157" max="6180" width="2.375" style="1" customWidth="1"/>
    <col min="6181" max="6401" width="8.125" style="1"/>
    <col min="6402" max="6411" width="2.375" style="1" customWidth="1"/>
    <col min="6412" max="6412" width="5.625" style="1" customWidth="1"/>
    <col min="6413" max="6436" width="2.375" style="1" customWidth="1"/>
    <col min="6437" max="6657" width="8.125" style="1"/>
    <col min="6658" max="6667" width="2.375" style="1" customWidth="1"/>
    <col min="6668" max="6668" width="5.625" style="1" customWidth="1"/>
    <col min="6669" max="6692" width="2.375" style="1" customWidth="1"/>
    <col min="6693" max="6913" width="8.125" style="1"/>
    <col min="6914" max="6923" width="2.375" style="1" customWidth="1"/>
    <col min="6924" max="6924" width="5.625" style="1" customWidth="1"/>
    <col min="6925" max="6948" width="2.375" style="1" customWidth="1"/>
    <col min="6949" max="7169" width="8.125" style="1"/>
    <col min="7170" max="7179" width="2.375" style="1" customWidth="1"/>
    <col min="7180" max="7180" width="5.625" style="1" customWidth="1"/>
    <col min="7181" max="7204" width="2.375" style="1" customWidth="1"/>
    <col min="7205" max="7425" width="8.125" style="1"/>
    <col min="7426" max="7435" width="2.375" style="1" customWidth="1"/>
    <col min="7436" max="7436" width="5.625" style="1" customWidth="1"/>
    <col min="7437" max="7460" width="2.375" style="1" customWidth="1"/>
    <col min="7461" max="7681" width="8.125" style="1"/>
    <col min="7682" max="7691" width="2.375" style="1" customWidth="1"/>
    <col min="7692" max="7692" width="5.625" style="1" customWidth="1"/>
    <col min="7693" max="7716" width="2.375" style="1" customWidth="1"/>
    <col min="7717" max="7937" width="8.125" style="1"/>
    <col min="7938" max="7947" width="2.375" style="1" customWidth="1"/>
    <col min="7948" max="7948" width="5.625" style="1" customWidth="1"/>
    <col min="7949" max="7972" width="2.375" style="1" customWidth="1"/>
    <col min="7973" max="8193" width="8.125" style="1"/>
    <col min="8194" max="8203" width="2.375" style="1" customWidth="1"/>
    <col min="8204" max="8204" width="5.625" style="1" customWidth="1"/>
    <col min="8205" max="8228" width="2.375" style="1" customWidth="1"/>
    <col min="8229" max="8449" width="8.125" style="1"/>
    <col min="8450" max="8459" width="2.375" style="1" customWidth="1"/>
    <col min="8460" max="8460" width="5.625" style="1" customWidth="1"/>
    <col min="8461" max="8484" width="2.375" style="1" customWidth="1"/>
    <col min="8485" max="8705" width="8.125" style="1"/>
    <col min="8706" max="8715" width="2.375" style="1" customWidth="1"/>
    <col min="8716" max="8716" width="5.625" style="1" customWidth="1"/>
    <col min="8717" max="8740" width="2.375" style="1" customWidth="1"/>
    <col min="8741" max="8961" width="8.125" style="1"/>
    <col min="8962" max="8971" width="2.375" style="1" customWidth="1"/>
    <col min="8972" max="8972" width="5.625" style="1" customWidth="1"/>
    <col min="8973" max="8996" width="2.375" style="1" customWidth="1"/>
    <col min="8997" max="9217" width="8.125" style="1"/>
    <col min="9218" max="9227" width="2.375" style="1" customWidth="1"/>
    <col min="9228" max="9228" width="5.625" style="1" customWidth="1"/>
    <col min="9229" max="9252" width="2.375" style="1" customWidth="1"/>
    <col min="9253" max="9473" width="8.125" style="1"/>
    <col min="9474" max="9483" width="2.375" style="1" customWidth="1"/>
    <col min="9484" max="9484" width="5.625" style="1" customWidth="1"/>
    <col min="9485" max="9508" width="2.375" style="1" customWidth="1"/>
    <col min="9509" max="9729" width="8.125" style="1"/>
    <col min="9730" max="9739" width="2.375" style="1" customWidth="1"/>
    <col min="9740" max="9740" width="5.625" style="1" customWidth="1"/>
    <col min="9741" max="9764" width="2.375" style="1" customWidth="1"/>
    <col min="9765" max="9985" width="8.125" style="1"/>
    <col min="9986" max="9995" width="2.375" style="1" customWidth="1"/>
    <col min="9996" max="9996" width="5.625" style="1" customWidth="1"/>
    <col min="9997" max="10020" width="2.375" style="1" customWidth="1"/>
    <col min="10021" max="10241" width="8.125" style="1"/>
    <col min="10242" max="10251" width="2.375" style="1" customWidth="1"/>
    <col min="10252" max="10252" width="5.625" style="1" customWidth="1"/>
    <col min="10253" max="10276" width="2.375" style="1" customWidth="1"/>
    <col min="10277" max="10497" width="8.125" style="1"/>
    <col min="10498" max="10507" width="2.375" style="1" customWidth="1"/>
    <col min="10508" max="10508" width="5.625" style="1" customWidth="1"/>
    <col min="10509" max="10532" width="2.375" style="1" customWidth="1"/>
    <col min="10533" max="10753" width="8.125" style="1"/>
    <col min="10754" max="10763" width="2.375" style="1" customWidth="1"/>
    <col min="10764" max="10764" width="5.625" style="1" customWidth="1"/>
    <col min="10765" max="10788" width="2.375" style="1" customWidth="1"/>
    <col min="10789" max="11009" width="8.125" style="1"/>
    <col min="11010" max="11019" width="2.375" style="1" customWidth="1"/>
    <col min="11020" max="11020" width="5.625" style="1" customWidth="1"/>
    <col min="11021" max="11044" width="2.375" style="1" customWidth="1"/>
    <col min="11045" max="11265" width="8.125" style="1"/>
    <col min="11266" max="11275" width="2.375" style="1" customWidth="1"/>
    <col min="11276" max="11276" width="5.625" style="1" customWidth="1"/>
    <col min="11277" max="11300" width="2.375" style="1" customWidth="1"/>
    <col min="11301" max="11521" width="8.125" style="1"/>
    <col min="11522" max="11531" width="2.375" style="1" customWidth="1"/>
    <col min="11532" max="11532" width="5.625" style="1" customWidth="1"/>
    <col min="11533" max="11556" width="2.375" style="1" customWidth="1"/>
    <col min="11557" max="11777" width="8.125" style="1"/>
    <col min="11778" max="11787" width="2.375" style="1" customWidth="1"/>
    <col min="11788" max="11788" width="5.625" style="1" customWidth="1"/>
    <col min="11789" max="11812" width="2.375" style="1" customWidth="1"/>
    <col min="11813" max="12033" width="8.125" style="1"/>
    <col min="12034" max="12043" width="2.375" style="1" customWidth="1"/>
    <col min="12044" max="12044" width="5.625" style="1" customWidth="1"/>
    <col min="12045" max="12068" width="2.375" style="1" customWidth="1"/>
    <col min="12069" max="12289" width="8.125" style="1"/>
    <col min="12290" max="12299" width="2.375" style="1" customWidth="1"/>
    <col min="12300" max="12300" width="5.625" style="1" customWidth="1"/>
    <col min="12301" max="12324" width="2.375" style="1" customWidth="1"/>
    <col min="12325" max="12545" width="8.125" style="1"/>
    <col min="12546" max="12555" width="2.375" style="1" customWidth="1"/>
    <col min="12556" max="12556" width="5.625" style="1" customWidth="1"/>
    <col min="12557" max="12580" width="2.375" style="1" customWidth="1"/>
    <col min="12581" max="12801" width="8.125" style="1"/>
    <col min="12802" max="12811" width="2.375" style="1" customWidth="1"/>
    <col min="12812" max="12812" width="5.625" style="1" customWidth="1"/>
    <col min="12813" max="12836" width="2.375" style="1" customWidth="1"/>
    <col min="12837" max="13057" width="8.125" style="1"/>
    <col min="13058" max="13067" width="2.375" style="1" customWidth="1"/>
    <col min="13068" max="13068" width="5.625" style="1" customWidth="1"/>
    <col min="13069" max="13092" width="2.375" style="1" customWidth="1"/>
    <col min="13093" max="13313" width="8.125" style="1"/>
    <col min="13314" max="13323" width="2.375" style="1" customWidth="1"/>
    <col min="13324" max="13324" width="5.625" style="1" customWidth="1"/>
    <col min="13325" max="13348" width="2.375" style="1" customWidth="1"/>
    <col min="13349" max="13569" width="8.125" style="1"/>
    <col min="13570" max="13579" width="2.375" style="1" customWidth="1"/>
    <col min="13580" max="13580" width="5.625" style="1" customWidth="1"/>
    <col min="13581" max="13604" width="2.375" style="1" customWidth="1"/>
    <col min="13605" max="13825" width="8.125" style="1"/>
    <col min="13826" max="13835" width="2.375" style="1" customWidth="1"/>
    <col min="13836" max="13836" width="5.625" style="1" customWidth="1"/>
    <col min="13837" max="13860" width="2.375" style="1" customWidth="1"/>
    <col min="13861" max="14081" width="8.125" style="1"/>
    <col min="14082" max="14091" width="2.375" style="1" customWidth="1"/>
    <col min="14092" max="14092" width="5.625" style="1" customWidth="1"/>
    <col min="14093" max="14116" width="2.375" style="1" customWidth="1"/>
    <col min="14117" max="14337" width="8.125" style="1"/>
    <col min="14338" max="14347" width="2.375" style="1" customWidth="1"/>
    <col min="14348" max="14348" width="5.625" style="1" customWidth="1"/>
    <col min="14349" max="14372" width="2.375" style="1" customWidth="1"/>
    <col min="14373" max="14593" width="8.125" style="1"/>
    <col min="14594" max="14603" width="2.375" style="1" customWidth="1"/>
    <col min="14604" max="14604" width="5.625" style="1" customWidth="1"/>
    <col min="14605" max="14628" width="2.375" style="1" customWidth="1"/>
    <col min="14629" max="14849" width="8.125" style="1"/>
    <col min="14850" max="14859" width="2.375" style="1" customWidth="1"/>
    <col min="14860" max="14860" width="5.625" style="1" customWidth="1"/>
    <col min="14861" max="14884" width="2.375" style="1" customWidth="1"/>
    <col min="14885" max="15105" width="8.125" style="1"/>
    <col min="15106" max="15115" width="2.375" style="1" customWidth="1"/>
    <col min="15116" max="15116" width="5.625" style="1" customWidth="1"/>
    <col min="15117" max="15140" width="2.375" style="1" customWidth="1"/>
    <col min="15141" max="15361" width="8.125" style="1"/>
    <col min="15362" max="15371" width="2.375" style="1" customWidth="1"/>
    <col min="15372" max="15372" width="5.625" style="1" customWidth="1"/>
    <col min="15373" max="15396" width="2.375" style="1" customWidth="1"/>
    <col min="15397" max="15617" width="8.125" style="1"/>
    <col min="15618" max="15627" width="2.375" style="1" customWidth="1"/>
    <col min="15628" max="15628" width="5.625" style="1" customWidth="1"/>
    <col min="15629" max="15652" width="2.375" style="1" customWidth="1"/>
    <col min="15653" max="15873" width="8.125" style="1"/>
    <col min="15874" max="15883" width="2.375" style="1" customWidth="1"/>
    <col min="15884" max="15884" width="5.625" style="1" customWidth="1"/>
    <col min="15885" max="15908" width="2.375" style="1" customWidth="1"/>
    <col min="15909" max="16129" width="8.125" style="1"/>
    <col min="16130" max="16139" width="2.375" style="1" customWidth="1"/>
    <col min="16140" max="16140" width="5.625" style="1" customWidth="1"/>
    <col min="16141" max="16164" width="2.375" style="1" customWidth="1"/>
    <col min="16165" max="16384" width="8.125" style="1"/>
  </cols>
  <sheetData>
    <row r="2" spans="2:45" ht="24.95" customHeight="1"/>
    <row r="3" spans="2:45" ht="21" customHeight="1"/>
    <row r="4" spans="2:45" ht="21" customHeight="1"/>
    <row r="5" spans="2:45" ht="7.9" customHeight="1" thickBot="1"/>
    <row r="6" spans="2:45" s="2" customFormat="1" ht="15" customHeight="1">
      <c r="B6" s="409" t="s">
        <v>1</v>
      </c>
      <c r="C6" s="410"/>
      <c r="D6" s="410"/>
      <c r="E6" s="410"/>
      <c r="F6" s="410"/>
      <c r="G6" s="410"/>
      <c r="H6" s="410"/>
      <c r="I6" s="410"/>
      <c r="J6" s="410"/>
      <c r="K6" s="410"/>
      <c r="L6" s="411"/>
    </row>
    <row r="7" spans="2:45" ht="35.450000000000003" customHeight="1">
      <c r="B7" s="749" t="str">
        <f>プラスチック資源循環!B7</f>
        <v/>
      </c>
      <c r="C7" s="746"/>
      <c r="D7" s="746"/>
      <c r="E7" s="746"/>
      <c r="F7" s="746"/>
      <c r="G7" s="746"/>
      <c r="H7" s="746"/>
      <c r="I7" s="746"/>
      <c r="J7" s="746"/>
      <c r="K7" s="746"/>
      <c r="L7" s="747"/>
    </row>
    <row r="8" spans="2:45" s="2" customFormat="1" ht="15" customHeight="1">
      <c r="B8" s="750" t="s">
        <v>0</v>
      </c>
      <c r="C8" s="751"/>
      <c r="D8" s="751"/>
      <c r="E8" s="751"/>
      <c r="F8" s="751"/>
      <c r="G8" s="751"/>
      <c r="H8" s="751"/>
      <c r="I8" s="751"/>
      <c r="J8" s="751"/>
      <c r="K8" s="751"/>
      <c r="L8" s="752"/>
    </row>
    <row r="9" spans="2:45" s="3" customFormat="1" ht="21" customHeight="1">
      <c r="B9" s="750" t="s">
        <v>2</v>
      </c>
      <c r="C9" s="751"/>
      <c r="D9" s="753" t="s">
        <v>3</v>
      </c>
      <c r="E9" s="754"/>
      <c r="F9" s="753" t="s">
        <v>4</v>
      </c>
      <c r="G9" s="754"/>
      <c r="H9" s="754"/>
      <c r="I9" s="754"/>
      <c r="J9" s="754"/>
      <c r="K9" s="321" t="s">
        <v>5</v>
      </c>
      <c r="L9" s="322" t="s">
        <v>6</v>
      </c>
    </row>
    <row r="10" spans="2:45" s="2" customFormat="1" ht="28.5" customHeight="1" thickBot="1">
      <c r="B10" s="740"/>
      <c r="C10" s="741"/>
      <c r="D10" s="742"/>
      <c r="E10" s="741"/>
      <c r="F10" s="742"/>
      <c r="G10" s="743"/>
      <c r="H10" s="743"/>
      <c r="I10" s="743"/>
      <c r="J10" s="741"/>
      <c r="K10" s="323"/>
      <c r="L10" s="324"/>
    </row>
    <row r="11" spans="2:45" ht="12.75" thickBot="1"/>
    <row r="12" spans="2:45" ht="41.45" customHeight="1" thickBot="1">
      <c r="B12" s="730" t="s">
        <v>26</v>
      </c>
      <c r="C12" s="731"/>
      <c r="D12" s="731"/>
      <c r="E12" s="731"/>
      <c r="F12" s="731"/>
      <c r="G12" s="694" t="str">
        <f>プラスチック資源循環!G12</f>
        <v/>
      </c>
      <c r="H12" s="695"/>
      <c r="I12" s="695"/>
      <c r="J12" s="695"/>
      <c r="K12" s="695"/>
      <c r="L12" s="695"/>
      <c r="M12" s="695"/>
      <c r="N12" s="695"/>
      <c r="O12" s="695"/>
      <c r="P12" s="695"/>
      <c r="Q12" s="695"/>
      <c r="R12" s="695"/>
      <c r="S12" s="695"/>
      <c r="T12" s="695"/>
      <c r="U12" s="695"/>
      <c r="V12" s="695"/>
      <c r="W12" s="695"/>
      <c r="X12" s="695"/>
      <c r="Y12" s="695"/>
      <c r="Z12" s="695"/>
      <c r="AA12" s="695"/>
      <c r="AB12" s="695"/>
      <c r="AC12" s="695"/>
      <c r="AD12" s="695"/>
      <c r="AE12" s="695"/>
      <c r="AF12" s="695"/>
      <c r="AG12" s="695"/>
      <c r="AH12" s="695"/>
      <c r="AI12" s="695"/>
      <c r="AJ12" s="696"/>
    </row>
    <row r="13" spans="2:45" ht="9" customHeight="1">
      <c r="B13" s="59"/>
      <c r="C13" s="59"/>
      <c r="D13" s="59"/>
      <c r="E13" s="59"/>
      <c r="F13" s="59"/>
      <c r="G13" s="41"/>
      <c r="H13" s="41"/>
      <c r="I13" s="41"/>
      <c r="J13" s="41"/>
      <c r="K13" s="41"/>
      <c r="L13" s="41"/>
      <c r="M13" s="41"/>
      <c r="N13" s="41"/>
      <c r="O13" s="41"/>
      <c r="P13" s="41"/>
    </row>
    <row r="14" spans="2:45" ht="40.15" customHeight="1" thickBot="1">
      <c r="B14" s="71" t="s">
        <v>103</v>
      </c>
      <c r="G14"/>
      <c r="H14"/>
      <c r="V14"/>
      <c r="W14"/>
    </row>
    <row r="15" spans="2:45" ht="18" customHeight="1">
      <c r="B15" s="60"/>
      <c r="C15" s="744" t="s">
        <v>104</v>
      </c>
      <c r="D15" s="744"/>
      <c r="E15" s="744"/>
      <c r="F15" s="744"/>
      <c r="G15" s="744"/>
      <c r="H15" s="744"/>
      <c r="I15" s="744"/>
      <c r="J15" s="744"/>
      <c r="K15" s="744"/>
      <c r="L15" s="744"/>
      <c r="M15" s="744"/>
      <c r="N15" s="744"/>
      <c r="O15" s="744"/>
      <c r="P15" s="744"/>
      <c r="Q15" s="744"/>
      <c r="R15" s="744"/>
      <c r="S15" s="744"/>
      <c r="T15" s="744"/>
      <c r="U15" s="744"/>
      <c r="V15" s="744"/>
      <c r="W15" s="744"/>
      <c r="X15" s="744"/>
      <c r="Y15" s="744"/>
      <c r="Z15" s="744"/>
      <c r="AA15" s="744"/>
      <c r="AB15" s="744"/>
      <c r="AC15" s="744"/>
      <c r="AD15" s="744"/>
      <c r="AE15" s="744"/>
      <c r="AF15" s="744"/>
      <c r="AG15" s="744"/>
      <c r="AH15" s="744"/>
      <c r="AI15" s="744"/>
      <c r="AJ15" s="745"/>
      <c r="AM15" s="284" t="b">
        <v>0</v>
      </c>
      <c r="AN15" s="284">
        <v>1</v>
      </c>
      <c r="AO15" s="283" t="str">
        <f>IF(AM15,AN15,"")</f>
        <v/>
      </c>
      <c r="AP15" s="281" t="str">
        <f>ADDRESS(ROW(AS15),COLUMN(AS15))</f>
        <v>$AS$15</v>
      </c>
      <c r="AQ15" s="282">
        <f>COUNTIF(AM15:AM18,TRUE)</f>
        <v>0</v>
      </c>
      <c r="AR15" s="283"/>
      <c r="AS15" s="285" t="str">
        <f>_xlfn.TEXTJOIN(",",1,AO15:AO19)</f>
        <v/>
      </c>
    </row>
    <row r="16" spans="2:45" ht="18" customHeight="1">
      <c r="B16" s="61"/>
      <c r="C16" s="746" t="s">
        <v>105</v>
      </c>
      <c r="D16" s="746"/>
      <c r="E16" s="746"/>
      <c r="F16" s="746"/>
      <c r="G16" s="746"/>
      <c r="H16" s="746"/>
      <c r="I16" s="746"/>
      <c r="J16" s="746"/>
      <c r="K16" s="746"/>
      <c r="L16" s="746"/>
      <c r="M16" s="746"/>
      <c r="N16" s="746"/>
      <c r="O16" s="746"/>
      <c r="P16" s="746"/>
      <c r="Q16" s="746"/>
      <c r="R16" s="746"/>
      <c r="S16" s="746"/>
      <c r="T16" s="746"/>
      <c r="U16" s="746"/>
      <c r="V16" s="746"/>
      <c r="W16" s="746"/>
      <c r="X16" s="746"/>
      <c r="Y16" s="746"/>
      <c r="Z16" s="746"/>
      <c r="AA16" s="746"/>
      <c r="AB16" s="746"/>
      <c r="AC16" s="746"/>
      <c r="AD16" s="746"/>
      <c r="AE16" s="746"/>
      <c r="AF16" s="746"/>
      <c r="AG16" s="746"/>
      <c r="AH16" s="746"/>
      <c r="AI16" s="746"/>
      <c r="AJ16" s="747"/>
      <c r="AM16" s="284" t="b">
        <v>0</v>
      </c>
      <c r="AN16" s="284">
        <v>2</v>
      </c>
      <c r="AO16" s="283" t="str">
        <f t="shared" ref="AO16:AO18" si="0">IF(AM16,AN16,"")</f>
        <v/>
      </c>
      <c r="AP16" s="21"/>
      <c r="AQ16" s="21"/>
      <c r="AR16" s="21" t="s">
        <v>761</v>
      </c>
      <c r="AS16" s="21"/>
    </row>
    <row r="17" spans="2:45" ht="18" customHeight="1">
      <c r="B17" s="61"/>
      <c r="C17" s="746" t="s">
        <v>106</v>
      </c>
      <c r="D17" s="746"/>
      <c r="E17" s="746"/>
      <c r="F17" s="746"/>
      <c r="G17" s="746"/>
      <c r="H17" s="746"/>
      <c r="I17" s="746"/>
      <c r="J17" s="746"/>
      <c r="K17" s="746"/>
      <c r="L17" s="746"/>
      <c r="M17" s="746"/>
      <c r="N17" s="746"/>
      <c r="O17" s="746"/>
      <c r="P17" s="746"/>
      <c r="Q17" s="746"/>
      <c r="R17" s="746"/>
      <c r="S17" s="746"/>
      <c r="T17" s="746"/>
      <c r="U17" s="746"/>
      <c r="V17" s="746"/>
      <c r="W17" s="746"/>
      <c r="X17" s="746"/>
      <c r="Y17" s="746"/>
      <c r="Z17" s="746"/>
      <c r="AA17" s="746"/>
      <c r="AB17" s="746"/>
      <c r="AC17" s="746"/>
      <c r="AD17" s="746"/>
      <c r="AE17" s="746"/>
      <c r="AF17" s="746"/>
      <c r="AG17" s="746"/>
      <c r="AH17" s="746"/>
      <c r="AI17" s="746"/>
      <c r="AJ17" s="747"/>
      <c r="AM17" s="284" t="b">
        <v>0</v>
      </c>
      <c r="AN17" s="284">
        <v>3</v>
      </c>
      <c r="AO17" s="283" t="str">
        <f t="shared" si="0"/>
        <v/>
      </c>
      <c r="AP17" s="21"/>
      <c r="AQ17" s="21"/>
      <c r="AR17" s="21"/>
      <c r="AS17" s="21"/>
    </row>
    <row r="18" spans="2:45" ht="18" customHeight="1" thickBot="1">
      <c r="B18" s="62"/>
      <c r="C18" s="691" t="s">
        <v>107</v>
      </c>
      <c r="D18" s="691"/>
      <c r="E18" s="691"/>
      <c r="F18" s="691"/>
      <c r="G18" s="691"/>
      <c r="H18" s="691"/>
      <c r="I18" s="691"/>
      <c r="J18" s="691"/>
      <c r="K18" s="691"/>
      <c r="L18" s="691"/>
      <c r="M18" s="691"/>
      <c r="N18" s="691"/>
      <c r="O18" s="691"/>
      <c r="P18" s="691"/>
      <c r="Q18" s="691"/>
      <c r="R18" s="691"/>
      <c r="S18" s="691"/>
      <c r="T18" s="691"/>
      <c r="U18" s="691"/>
      <c r="V18" s="691"/>
      <c r="W18" s="691"/>
      <c r="X18" s="691"/>
      <c r="Y18" s="691"/>
      <c r="Z18" s="691"/>
      <c r="AA18" s="691"/>
      <c r="AB18" s="691"/>
      <c r="AC18" s="691"/>
      <c r="AD18" s="691"/>
      <c r="AE18" s="691"/>
      <c r="AF18" s="691"/>
      <c r="AG18" s="691"/>
      <c r="AH18" s="691"/>
      <c r="AI18" s="691"/>
      <c r="AJ18" s="692"/>
      <c r="AM18" s="284" t="b">
        <v>0</v>
      </c>
      <c r="AN18" s="284">
        <v>4</v>
      </c>
      <c r="AO18" s="283" t="str">
        <f t="shared" si="0"/>
        <v/>
      </c>
      <c r="AP18" s="21"/>
      <c r="AQ18" s="21"/>
      <c r="AR18" s="21"/>
      <c r="AS18" s="21"/>
    </row>
    <row r="19" spans="2:45" ht="18" customHeight="1">
      <c r="B19" s="63"/>
      <c r="G19"/>
      <c r="H19"/>
      <c r="V19"/>
      <c r="W19"/>
    </row>
    <row r="20" spans="2:45" ht="18" customHeight="1">
      <c r="B20" s="64" t="s">
        <v>108</v>
      </c>
      <c r="G20"/>
      <c r="H20"/>
      <c r="V20"/>
      <c r="W20"/>
    </row>
    <row r="21" spans="2:45" ht="18" customHeight="1">
      <c r="B21" s="64" t="s">
        <v>109</v>
      </c>
      <c r="G21"/>
      <c r="H21"/>
      <c r="V21"/>
      <c r="W21"/>
    </row>
    <row r="22" spans="2:45" ht="18" customHeight="1">
      <c r="B22" s="64" t="s">
        <v>110</v>
      </c>
      <c r="G22"/>
      <c r="H22"/>
      <c r="V22"/>
      <c r="W22"/>
    </row>
    <row r="23" spans="2:45" ht="18" customHeight="1">
      <c r="B23" s="64" t="s">
        <v>111</v>
      </c>
      <c r="G23"/>
      <c r="H23"/>
      <c r="V23"/>
      <c r="W23"/>
    </row>
    <row r="24" spans="2:45" ht="18" customHeight="1">
      <c r="B24" s="64" t="s">
        <v>112</v>
      </c>
      <c r="G24"/>
      <c r="H24"/>
      <c r="V24"/>
      <c r="W24"/>
    </row>
    <row r="25" spans="2:45" ht="18" customHeight="1">
      <c r="B25" s="64"/>
      <c r="G25"/>
      <c r="H25"/>
      <c r="V25"/>
      <c r="W25"/>
    </row>
    <row r="26" spans="2:45" ht="34.9" customHeight="1" thickBot="1">
      <c r="B26" s="748" t="s">
        <v>113</v>
      </c>
      <c r="C26" s="748"/>
      <c r="D26" s="748"/>
      <c r="E26" s="748"/>
      <c r="F26" s="748"/>
      <c r="G26" s="748"/>
      <c r="H26" s="748"/>
      <c r="I26" s="748"/>
      <c r="J26" s="748"/>
      <c r="K26" s="748"/>
      <c r="L26" s="748"/>
      <c r="M26" s="748"/>
      <c r="N26" s="748"/>
      <c r="O26" s="748"/>
      <c r="P26" s="748"/>
      <c r="Q26" s="748"/>
      <c r="R26" s="748"/>
      <c r="S26" s="748"/>
      <c r="T26" s="748"/>
      <c r="U26" s="748"/>
      <c r="V26" s="748"/>
      <c r="W26" s="748"/>
      <c r="X26" s="748"/>
      <c r="Y26" s="748"/>
      <c r="Z26" s="748"/>
      <c r="AA26" s="748"/>
      <c r="AB26" s="748"/>
      <c r="AC26" s="748"/>
      <c r="AD26" s="748"/>
      <c r="AE26" s="748"/>
      <c r="AF26" s="748"/>
      <c r="AG26" s="748"/>
      <c r="AH26" s="748"/>
      <c r="AI26" s="748"/>
      <c r="AJ26" s="748"/>
    </row>
    <row r="27" spans="2:45" ht="18" customHeight="1">
      <c r="B27" s="51"/>
      <c r="C27" s="697" t="s">
        <v>114</v>
      </c>
      <c r="D27" s="697"/>
      <c r="E27" s="697"/>
      <c r="F27" s="697"/>
      <c r="G27" s="697"/>
      <c r="H27" s="697"/>
      <c r="I27" s="697"/>
      <c r="J27" s="697"/>
      <c r="K27" s="697"/>
      <c r="L27" s="697"/>
      <c r="M27" s="697"/>
      <c r="N27" s="697"/>
      <c r="O27" s="697"/>
      <c r="P27" s="697"/>
      <c r="Q27" s="697"/>
      <c r="R27" s="697"/>
      <c r="S27" s="697"/>
      <c r="T27" s="697"/>
      <c r="U27" s="697"/>
      <c r="V27" s="697"/>
      <c r="W27" s="697"/>
      <c r="X27" s="697"/>
      <c r="Y27" s="697"/>
      <c r="Z27" s="697"/>
      <c r="AA27" s="697"/>
      <c r="AB27" s="697"/>
      <c r="AC27" s="697"/>
      <c r="AD27" s="697"/>
      <c r="AE27" s="697"/>
      <c r="AF27" s="697"/>
      <c r="AG27" s="697"/>
      <c r="AH27" s="697"/>
      <c r="AI27" s="697"/>
      <c r="AJ27" s="698"/>
      <c r="AM27" s="284" t="b">
        <v>0</v>
      </c>
      <c r="AN27" s="284">
        <v>1</v>
      </c>
      <c r="AO27" s="283" t="str">
        <f>IF(AM27,AN27,"")</f>
        <v/>
      </c>
      <c r="AP27" s="281" t="str">
        <f>ADDRESS(ROW(AS27),COLUMN(AS27))</f>
        <v>$AS$27</v>
      </c>
      <c r="AQ27" s="282">
        <f>COUNTIF(AM27:AM36,TRUE)</f>
        <v>0</v>
      </c>
      <c r="AR27" s="283"/>
      <c r="AS27" s="285" t="str">
        <f>_xlfn.TEXTJOIN(",",1,AO27:AO36)</f>
        <v/>
      </c>
    </row>
    <row r="28" spans="2:45" ht="18" customHeight="1">
      <c r="B28" s="11"/>
      <c r="C28" s="701" t="s">
        <v>115</v>
      </c>
      <c r="D28" s="701"/>
      <c r="E28" s="701"/>
      <c r="F28" s="701"/>
      <c r="G28" s="701"/>
      <c r="H28" s="701"/>
      <c r="I28" s="701"/>
      <c r="J28" s="701"/>
      <c r="K28" s="701"/>
      <c r="L28" s="701"/>
      <c r="M28" s="701"/>
      <c r="N28" s="701"/>
      <c r="O28" s="701"/>
      <c r="P28" s="701"/>
      <c r="Q28" s="701"/>
      <c r="R28" s="701"/>
      <c r="S28" s="701"/>
      <c r="T28" s="701"/>
      <c r="U28" s="701"/>
      <c r="V28" s="701"/>
      <c r="W28" s="701"/>
      <c r="X28" s="701"/>
      <c r="Y28" s="701"/>
      <c r="Z28" s="701"/>
      <c r="AA28" s="701"/>
      <c r="AB28" s="701"/>
      <c r="AC28" s="701"/>
      <c r="AD28" s="701"/>
      <c r="AE28" s="701"/>
      <c r="AF28" s="701"/>
      <c r="AG28" s="701"/>
      <c r="AH28" s="701"/>
      <c r="AI28" s="701"/>
      <c r="AJ28" s="702"/>
      <c r="AM28" s="284" t="b">
        <v>0</v>
      </c>
      <c r="AN28" s="284">
        <v>2</v>
      </c>
      <c r="AO28" s="283" t="str">
        <f t="shared" ref="AO28:AO35" si="1">IF(AM28,AN28,"")</f>
        <v/>
      </c>
      <c r="AP28" s="21"/>
      <c r="AQ28" s="21"/>
      <c r="AR28" s="21" t="s">
        <v>761</v>
      </c>
      <c r="AS28" s="21"/>
    </row>
    <row r="29" spans="2:45" ht="18" customHeight="1">
      <c r="B29" s="11"/>
      <c r="C29" s="701" t="s">
        <v>116</v>
      </c>
      <c r="D29" s="701"/>
      <c r="E29" s="701"/>
      <c r="F29" s="701"/>
      <c r="G29" s="701"/>
      <c r="H29" s="701"/>
      <c r="I29" s="701"/>
      <c r="J29" s="701"/>
      <c r="K29" s="701"/>
      <c r="L29" s="701"/>
      <c r="M29" s="701"/>
      <c r="N29" s="701"/>
      <c r="O29" s="701"/>
      <c r="P29" s="701"/>
      <c r="Q29" s="701"/>
      <c r="R29" s="701"/>
      <c r="S29" s="701"/>
      <c r="T29" s="701"/>
      <c r="U29" s="701"/>
      <c r="V29" s="701"/>
      <c r="W29" s="701"/>
      <c r="X29" s="701"/>
      <c r="Y29" s="701"/>
      <c r="Z29" s="701"/>
      <c r="AA29" s="701"/>
      <c r="AB29" s="701"/>
      <c r="AC29" s="701"/>
      <c r="AD29" s="701"/>
      <c r="AE29" s="701"/>
      <c r="AF29" s="701"/>
      <c r="AG29" s="701"/>
      <c r="AH29" s="701"/>
      <c r="AI29" s="701"/>
      <c r="AJ29" s="702"/>
      <c r="AM29" s="284" t="b">
        <v>0</v>
      </c>
      <c r="AN29" s="284">
        <v>3</v>
      </c>
      <c r="AO29" s="283" t="str">
        <f t="shared" si="1"/>
        <v/>
      </c>
      <c r="AP29" s="21"/>
      <c r="AQ29" s="21"/>
      <c r="AR29" s="21"/>
      <c r="AS29" s="21"/>
    </row>
    <row r="30" spans="2:45" ht="18" customHeight="1">
      <c r="B30" s="11"/>
      <c r="C30" s="701" t="s">
        <v>117</v>
      </c>
      <c r="D30" s="701"/>
      <c r="E30" s="701"/>
      <c r="F30" s="701"/>
      <c r="G30" s="701"/>
      <c r="H30" s="701"/>
      <c r="I30" s="701"/>
      <c r="J30" s="701"/>
      <c r="K30" s="701"/>
      <c r="L30" s="701"/>
      <c r="M30" s="701"/>
      <c r="N30" s="701"/>
      <c r="O30" s="701"/>
      <c r="P30" s="701"/>
      <c r="Q30" s="701"/>
      <c r="R30" s="701"/>
      <c r="S30" s="701"/>
      <c r="T30" s="701"/>
      <c r="U30" s="701"/>
      <c r="V30" s="701"/>
      <c r="W30" s="701"/>
      <c r="X30" s="701"/>
      <c r="Y30" s="701"/>
      <c r="Z30" s="701"/>
      <c r="AA30" s="701"/>
      <c r="AB30" s="701"/>
      <c r="AC30" s="701"/>
      <c r="AD30" s="701"/>
      <c r="AE30" s="701"/>
      <c r="AF30" s="701"/>
      <c r="AG30" s="701"/>
      <c r="AH30" s="701"/>
      <c r="AI30" s="701"/>
      <c r="AJ30" s="702"/>
      <c r="AM30" s="284" t="b">
        <v>0</v>
      </c>
      <c r="AN30" s="284">
        <v>4</v>
      </c>
      <c r="AO30" s="283" t="str">
        <f t="shared" si="1"/>
        <v/>
      </c>
      <c r="AP30" s="21"/>
      <c r="AQ30" s="21"/>
      <c r="AR30" s="21"/>
      <c r="AS30" s="21"/>
    </row>
    <row r="31" spans="2:45" ht="18" customHeight="1">
      <c r="B31" s="11"/>
      <c r="C31" s="701" t="s">
        <v>118</v>
      </c>
      <c r="D31" s="701"/>
      <c r="E31" s="701"/>
      <c r="F31" s="701"/>
      <c r="G31" s="701"/>
      <c r="H31" s="701"/>
      <c r="I31" s="701"/>
      <c r="J31" s="701"/>
      <c r="K31" s="701"/>
      <c r="L31" s="701"/>
      <c r="M31" s="701"/>
      <c r="N31" s="701"/>
      <c r="O31" s="701"/>
      <c r="P31" s="701"/>
      <c r="Q31" s="701"/>
      <c r="R31" s="701"/>
      <c r="S31" s="701"/>
      <c r="T31" s="701"/>
      <c r="U31" s="701"/>
      <c r="V31" s="701"/>
      <c r="W31" s="701"/>
      <c r="X31" s="701"/>
      <c r="Y31" s="701"/>
      <c r="Z31" s="701"/>
      <c r="AA31" s="701"/>
      <c r="AB31" s="701"/>
      <c r="AC31" s="701"/>
      <c r="AD31" s="701"/>
      <c r="AE31" s="701"/>
      <c r="AF31" s="701"/>
      <c r="AG31" s="701"/>
      <c r="AH31" s="701"/>
      <c r="AI31" s="701"/>
      <c r="AJ31" s="702"/>
      <c r="AM31" s="284" t="b">
        <v>0</v>
      </c>
      <c r="AN31" s="284">
        <v>5</v>
      </c>
      <c r="AO31" s="283" t="str">
        <f t="shared" si="1"/>
        <v/>
      </c>
    </row>
    <row r="32" spans="2:45" ht="18" customHeight="1">
      <c r="B32" s="11"/>
      <c r="C32" s="701" t="s">
        <v>119</v>
      </c>
      <c r="D32" s="701"/>
      <c r="E32" s="701"/>
      <c r="F32" s="701"/>
      <c r="G32" s="701"/>
      <c r="H32" s="701"/>
      <c r="I32" s="701"/>
      <c r="J32" s="701"/>
      <c r="K32" s="701"/>
      <c r="L32" s="701"/>
      <c r="M32" s="701"/>
      <c r="N32" s="701"/>
      <c r="O32" s="701"/>
      <c r="P32" s="701"/>
      <c r="Q32" s="701"/>
      <c r="R32" s="701"/>
      <c r="S32" s="701"/>
      <c r="T32" s="701"/>
      <c r="U32" s="701"/>
      <c r="V32" s="701"/>
      <c r="W32" s="701"/>
      <c r="X32" s="701"/>
      <c r="Y32" s="701"/>
      <c r="Z32" s="701"/>
      <c r="AA32" s="701"/>
      <c r="AB32" s="701"/>
      <c r="AC32" s="701"/>
      <c r="AD32" s="701"/>
      <c r="AE32" s="701"/>
      <c r="AF32" s="701"/>
      <c r="AG32" s="701"/>
      <c r="AH32" s="701"/>
      <c r="AI32" s="701"/>
      <c r="AJ32" s="702"/>
      <c r="AM32" s="284" t="b">
        <v>0</v>
      </c>
      <c r="AN32" s="284">
        <v>6</v>
      </c>
      <c r="AO32" s="283" t="str">
        <f t="shared" si="1"/>
        <v/>
      </c>
    </row>
    <row r="33" spans="2:45" ht="18" customHeight="1">
      <c r="B33" s="11"/>
      <c r="C33" s="701" t="s">
        <v>120</v>
      </c>
      <c r="D33" s="701"/>
      <c r="E33" s="701"/>
      <c r="F33" s="701"/>
      <c r="G33" s="701"/>
      <c r="H33" s="701"/>
      <c r="I33" s="701"/>
      <c r="J33" s="701"/>
      <c r="K33" s="701"/>
      <c r="L33" s="701"/>
      <c r="M33" s="701"/>
      <c r="N33" s="701"/>
      <c r="O33" s="701"/>
      <c r="P33" s="701"/>
      <c r="Q33" s="701"/>
      <c r="R33" s="701"/>
      <c r="S33" s="701"/>
      <c r="T33" s="701"/>
      <c r="U33" s="701"/>
      <c r="V33" s="701"/>
      <c r="W33" s="701"/>
      <c r="X33" s="701"/>
      <c r="Y33" s="701"/>
      <c r="Z33" s="701"/>
      <c r="AA33" s="701"/>
      <c r="AB33" s="701"/>
      <c r="AC33" s="701"/>
      <c r="AD33" s="701"/>
      <c r="AE33" s="701"/>
      <c r="AF33" s="701"/>
      <c r="AG33" s="701"/>
      <c r="AH33" s="701"/>
      <c r="AI33" s="701"/>
      <c r="AJ33" s="702"/>
      <c r="AM33" s="284" t="b">
        <v>0</v>
      </c>
      <c r="AN33" s="284">
        <v>7</v>
      </c>
      <c r="AO33" s="283" t="str">
        <f t="shared" si="1"/>
        <v/>
      </c>
    </row>
    <row r="34" spans="2:45" ht="18" customHeight="1">
      <c r="B34" s="11"/>
      <c r="C34" s="701" t="s">
        <v>121</v>
      </c>
      <c r="D34" s="701"/>
      <c r="E34" s="701"/>
      <c r="F34" s="701"/>
      <c r="G34" s="701"/>
      <c r="H34" s="701"/>
      <c r="I34" s="701"/>
      <c r="J34" s="701"/>
      <c r="K34" s="701"/>
      <c r="L34" s="701"/>
      <c r="M34" s="701"/>
      <c r="N34" s="701"/>
      <c r="O34" s="701"/>
      <c r="P34" s="701"/>
      <c r="Q34" s="701"/>
      <c r="R34" s="701"/>
      <c r="S34" s="701"/>
      <c r="T34" s="701"/>
      <c r="U34" s="701"/>
      <c r="V34" s="701"/>
      <c r="W34" s="701"/>
      <c r="X34" s="701"/>
      <c r="Y34" s="701"/>
      <c r="Z34" s="701"/>
      <c r="AA34" s="701"/>
      <c r="AB34" s="701"/>
      <c r="AC34" s="701"/>
      <c r="AD34" s="701"/>
      <c r="AE34" s="701"/>
      <c r="AF34" s="701"/>
      <c r="AG34" s="701"/>
      <c r="AH34" s="701"/>
      <c r="AI34" s="701"/>
      <c r="AJ34" s="702"/>
      <c r="AM34" s="284" t="b">
        <v>0</v>
      </c>
      <c r="AN34" s="284">
        <v>8</v>
      </c>
      <c r="AO34" s="283" t="str">
        <f t="shared" si="1"/>
        <v/>
      </c>
    </row>
    <row r="35" spans="2:45" ht="18" customHeight="1">
      <c r="B35" s="11"/>
      <c r="C35" s="701" t="s">
        <v>122</v>
      </c>
      <c r="D35" s="701"/>
      <c r="E35" s="701"/>
      <c r="F35" s="701"/>
      <c r="G35" s="701"/>
      <c r="H35" s="701"/>
      <c r="I35" s="701"/>
      <c r="J35" s="701"/>
      <c r="K35" s="701"/>
      <c r="L35" s="701"/>
      <c r="M35" s="701"/>
      <c r="N35" s="701"/>
      <c r="O35" s="701"/>
      <c r="P35" s="701"/>
      <c r="Q35" s="701"/>
      <c r="R35" s="701"/>
      <c r="S35" s="701"/>
      <c r="T35" s="701"/>
      <c r="U35" s="701"/>
      <c r="V35" s="701"/>
      <c r="W35" s="701"/>
      <c r="X35" s="701"/>
      <c r="Y35" s="701"/>
      <c r="Z35" s="701"/>
      <c r="AA35" s="701"/>
      <c r="AB35" s="701"/>
      <c r="AC35" s="701"/>
      <c r="AD35" s="701"/>
      <c r="AE35" s="701"/>
      <c r="AF35" s="701"/>
      <c r="AG35" s="701"/>
      <c r="AH35" s="701"/>
      <c r="AI35" s="701"/>
      <c r="AJ35" s="702"/>
      <c r="AM35" s="284" t="b">
        <v>0</v>
      </c>
      <c r="AN35" s="284">
        <v>9</v>
      </c>
      <c r="AO35" s="283" t="str">
        <f t="shared" si="1"/>
        <v/>
      </c>
    </row>
    <row r="36" spans="2:45" ht="18" customHeight="1" thickBot="1">
      <c r="B36" s="50"/>
      <c r="C36" s="703" t="s">
        <v>123</v>
      </c>
      <c r="D36" s="703"/>
      <c r="E36" s="703"/>
      <c r="F36" s="703"/>
      <c r="G36" s="703"/>
      <c r="H36" s="703"/>
      <c r="I36" s="703"/>
      <c r="J36" s="703"/>
      <c r="K36" s="703"/>
      <c r="L36" s="703"/>
      <c r="M36" s="703"/>
      <c r="N36" s="703"/>
      <c r="O36" s="703"/>
      <c r="P36" s="703"/>
      <c r="Q36" s="703"/>
      <c r="R36" s="703"/>
      <c r="S36" s="703"/>
      <c r="T36" s="703"/>
      <c r="U36" s="703"/>
      <c r="V36" s="703"/>
      <c r="W36" s="703"/>
      <c r="X36" s="703"/>
      <c r="Y36" s="703"/>
      <c r="Z36" s="703"/>
      <c r="AA36" s="703"/>
      <c r="AB36" s="703"/>
      <c r="AC36" s="703"/>
      <c r="AD36" s="703"/>
      <c r="AE36" s="703"/>
      <c r="AF36" s="703"/>
      <c r="AG36" s="703"/>
      <c r="AH36" s="703"/>
      <c r="AI36" s="703"/>
      <c r="AJ36" s="704"/>
      <c r="AM36" s="284" t="b">
        <v>0</v>
      </c>
      <c r="AN36" s="284">
        <v>10</v>
      </c>
      <c r="AO36" s="283" t="str">
        <f>IF(AM36,AN36,"")</f>
        <v/>
      </c>
    </row>
    <row r="37" spans="2:45" ht="18" customHeight="1" thickBot="1">
      <c r="E37" s="47"/>
      <c r="F37" s="47"/>
      <c r="G37" s="47"/>
      <c r="H37" s="47"/>
      <c r="I37" s="47"/>
      <c r="J37" s="47"/>
      <c r="K37" s="47"/>
      <c r="L37" s="47"/>
      <c r="M37" s="47"/>
      <c r="N37" s="47"/>
      <c r="O37" s="47"/>
      <c r="P37" s="47"/>
      <c r="Q37" s="47"/>
      <c r="R37" s="47"/>
      <c r="S37" s="47"/>
      <c r="T37" s="47"/>
      <c r="U37" s="47"/>
    </row>
    <row r="38" spans="2:45" ht="54" customHeight="1" thickBot="1">
      <c r="D38" s="734" t="s">
        <v>124</v>
      </c>
      <c r="E38" s="735"/>
      <c r="F38" s="735"/>
      <c r="G38" s="735"/>
      <c r="H38" s="735"/>
      <c r="I38" s="735"/>
      <c r="J38" s="735"/>
      <c r="K38" s="735"/>
      <c r="L38" s="735"/>
      <c r="M38" s="735"/>
      <c r="N38" s="735"/>
      <c r="O38" s="735"/>
      <c r="P38" s="735"/>
      <c r="Q38" s="735"/>
      <c r="R38" s="735"/>
      <c r="S38" s="735"/>
      <c r="T38" s="735"/>
      <c r="U38" s="735"/>
      <c r="V38" s="735"/>
      <c r="W38" s="735"/>
      <c r="X38" s="735"/>
      <c r="Y38" s="735"/>
      <c r="Z38" s="735"/>
      <c r="AA38" s="735"/>
      <c r="AB38" s="735"/>
      <c r="AC38" s="735"/>
      <c r="AD38" s="735"/>
      <c r="AE38" s="735"/>
      <c r="AF38" s="735"/>
      <c r="AG38" s="735"/>
      <c r="AH38" s="735"/>
      <c r="AI38" s="735"/>
      <c r="AJ38" s="736"/>
    </row>
    <row r="39" spans="2:45" ht="18" customHeight="1">
      <c r="E39" s="47"/>
      <c r="F39" s="47"/>
      <c r="G39" s="47"/>
      <c r="H39" s="47"/>
      <c r="I39" s="47"/>
      <c r="J39" s="47"/>
      <c r="K39" s="47"/>
      <c r="L39" s="47"/>
      <c r="M39" s="47"/>
      <c r="N39" s="47"/>
      <c r="O39" s="47"/>
      <c r="P39" s="47"/>
      <c r="Q39" s="47"/>
      <c r="R39" s="47"/>
      <c r="S39" s="47"/>
      <c r="T39" s="47"/>
      <c r="U39" s="47"/>
    </row>
    <row r="40" spans="2:45" ht="34.9" customHeight="1" thickBot="1">
      <c r="B40" s="739" t="s">
        <v>125</v>
      </c>
      <c r="C40" s="739"/>
      <c r="D40" s="739"/>
      <c r="E40" s="739"/>
      <c r="F40" s="739"/>
      <c r="G40" s="739"/>
      <c r="H40" s="739"/>
      <c r="I40" s="739"/>
      <c r="J40" s="739"/>
      <c r="K40" s="739"/>
      <c r="L40" s="739"/>
      <c r="M40" s="739"/>
      <c r="N40" s="739"/>
      <c r="O40" s="739"/>
      <c r="P40" s="739"/>
      <c r="Q40" s="739"/>
      <c r="R40" s="739"/>
      <c r="S40" s="739"/>
      <c r="T40" s="739"/>
      <c r="U40" s="739"/>
      <c r="V40" s="739"/>
      <c r="W40" s="739"/>
      <c r="X40" s="739"/>
      <c r="Y40" s="739"/>
      <c r="Z40" s="739"/>
      <c r="AA40" s="739"/>
      <c r="AB40" s="739"/>
      <c r="AC40" s="739"/>
      <c r="AD40" s="739"/>
      <c r="AE40" s="739"/>
      <c r="AF40" s="739"/>
      <c r="AG40" s="739"/>
      <c r="AH40" s="739"/>
      <c r="AI40" s="739"/>
      <c r="AJ40" s="739"/>
    </row>
    <row r="41" spans="2:45" ht="18" customHeight="1">
      <c r="B41" s="51"/>
      <c r="C41" s="697" t="s">
        <v>114</v>
      </c>
      <c r="D41" s="697"/>
      <c r="E41" s="697"/>
      <c r="F41" s="697"/>
      <c r="G41" s="697"/>
      <c r="H41" s="697"/>
      <c r="I41" s="697"/>
      <c r="J41" s="697"/>
      <c r="K41" s="697"/>
      <c r="L41" s="697"/>
      <c r="M41" s="697"/>
      <c r="N41" s="697"/>
      <c r="O41" s="697"/>
      <c r="P41" s="697"/>
      <c r="Q41" s="697"/>
      <c r="R41" s="697"/>
      <c r="S41" s="697"/>
      <c r="T41" s="697"/>
      <c r="U41" s="697"/>
      <c r="V41" s="697"/>
      <c r="W41" s="697"/>
      <c r="X41" s="697"/>
      <c r="Y41" s="697"/>
      <c r="Z41" s="697"/>
      <c r="AA41" s="697"/>
      <c r="AB41" s="697"/>
      <c r="AC41" s="697"/>
      <c r="AD41" s="697"/>
      <c r="AE41" s="697"/>
      <c r="AF41" s="697"/>
      <c r="AG41" s="697"/>
      <c r="AH41" s="697"/>
      <c r="AI41" s="697"/>
      <c r="AJ41" s="698"/>
      <c r="AM41" s="284" t="b">
        <v>0</v>
      </c>
      <c r="AN41" s="284">
        <v>1</v>
      </c>
      <c r="AO41" s="283" t="str">
        <f>IF(AM41,AN41,"")</f>
        <v/>
      </c>
      <c r="AP41" s="281" t="str">
        <f>ADDRESS(ROW(AS41),COLUMN(AS41))</f>
        <v>$AS$41</v>
      </c>
      <c r="AQ41" s="282">
        <f>COUNTIF(AM41:AM51,TRUE)</f>
        <v>0</v>
      </c>
      <c r="AR41" s="283"/>
      <c r="AS41" s="285" t="str">
        <f>_xlfn.TEXTJOIN(",",1,AO41:AO51)</f>
        <v/>
      </c>
    </row>
    <row r="42" spans="2:45" ht="18" customHeight="1">
      <c r="B42" s="11"/>
      <c r="C42" s="701" t="s">
        <v>115</v>
      </c>
      <c r="D42" s="701"/>
      <c r="E42" s="701"/>
      <c r="F42" s="701"/>
      <c r="G42" s="701"/>
      <c r="H42" s="701"/>
      <c r="I42" s="701"/>
      <c r="J42" s="701"/>
      <c r="K42" s="701"/>
      <c r="L42" s="701"/>
      <c r="M42" s="701"/>
      <c r="N42" s="701"/>
      <c r="O42" s="701"/>
      <c r="P42" s="701"/>
      <c r="Q42" s="701"/>
      <c r="R42" s="701"/>
      <c r="S42" s="701"/>
      <c r="T42" s="701"/>
      <c r="U42" s="701"/>
      <c r="V42" s="701"/>
      <c r="W42" s="701"/>
      <c r="X42" s="701"/>
      <c r="Y42" s="701"/>
      <c r="Z42" s="701"/>
      <c r="AA42" s="701"/>
      <c r="AB42" s="701"/>
      <c r="AC42" s="701"/>
      <c r="AD42" s="701"/>
      <c r="AE42" s="701"/>
      <c r="AF42" s="701"/>
      <c r="AG42" s="701"/>
      <c r="AH42" s="701"/>
      <c r="AI42" s="701"/>
      <c r="AJ42" s="702"/>
      <c r="AM42" s="284" t="b">
        <v>0</v>
      </c>
      <c r="AN42" s="284">
        <v>2</v>
      </c>
      <c r="AO42" s="283" t="str">
        <f t="shared" ref="AO42:AO49" si="2">IF(AM42,AN42,"")</f>
        <v/>
      </c>
      <c r="AP42" s="21"/>
      <c r="AQ42" s="21"/>
      <c r="AR42" s="21" t="s">
        <v>761</v>
      </c>
      <c r="AS42" s="21"/>
    </row>
    <row r="43" spans="2:45" ht="18" customHeight="1">
      <c r="B43" s="11"/>
      <c r="C43" s="701" t="s">
        <v>116</v>
      </c>
      <c r="D43" s="701"/>
      <c r="E43" s="701"/>
      <c r="F43" s="701"/>
      <c r="G43" s="701"/>
      <c r="H43" s="701"/>
      <c r="I43" s="701"/>
      <c r="J43" s="701"/>
      <c r="K43" s="701"/>
      <c r="L43" s="701"/>
      <c r="M43" s="701"/>
      <c r="N43" s="701"/>
      <c r="O43" s="701"/>
      <c r="P43" s="701"/>
      <c r="Q43" s="701"/>
      <c r="R43" s="701"/>
      <c r="S43" s="701"/>
      <c r="T43" s="701"/>
      <c r="U43" s="701"/>
      <c r="V43" s="701"/>
      <c r="W43" s="701"/>
      <c r="X43" s="701"/>
      <c r="Y43" s="701"/>
      <c r="Z43" s="701"/>
      <c r="AA43" s="701"/>
      <c r="AB43" s="701"/>
      <c r="AC43" s="701"/>
      <c r="AD43" s="701"/>
      <c r="AE43" s="701"/>
      <c r="AF43" s="701"/>
      <c r="AG43" s="701"/>
      <c r="AH43" s="701"/>
      <c r="AI43" s="701"/>
      <c r="AJ43" s="702"/>
      <c r="AM43" s="284" t="b">
        <v>0</v>
      </c>
      <c r="AN43" s="284">
        <v>3</v>
      </c>
      <c r="AO43" s="283" t="str">
        <f t="shared" si="2"/>
        <v/>
      </c>
      <c r="AP43" s="21"/>
      <c r="AQ43" s="21"/>
      <c r="AR43" s="21"/>
      <c r="AS43" s="21"/>
    </row>
    <row r="44" spans="2:45" ht="18" customHeight="1">
      <c r="B44" s="11"/>
      <c r="C44" s="701" t="s">
        <v>117</v>
      </c>
      <c r="D44" s="701"/>
      <c r="E44" s="701"/>
      <c r="F44" s="701"/>
      <c r="G44" s="701"/>
      <c r="H44" s="701"/>
      <c r="I44" s="701"/>
      <c r="J44" s="701"/>
      <c r="K44" s="701"/>
      <c r="L44" s="701"/>
      <c r="M44" s="701"/>
      <c r="N44" s="701"/>
      <c r="O44" s="701"/>
      <c r="P44" s="701"/>
      <c r="Q44" s="701"/>
      <c r="R44" s="701"/>
      <c r="S44" s="701"/>
      <c r="T44" s="701"/>
      <c r="U44" s="701"/>
      <c r="V44" s="701"/>
      <c r="W44" s="701"/>
      <c r="X44" s="701"/>
      <c r="Y44" s="701"/>
      <c r="Z44" s="701"/>
      <c r="AA44" s="701"/>
      <c r="AB44" s="701"/>
      <c r="AC44" s="701"/>
      <c r="AD44" s="701"/>
      <c r="AE44" s="701"/>
      <c r="AF44" s="701"/>
      <c r="AG44" s="701"/>
      <c r="AH44" s="701"/>
      <c r="AI44" s="701"/>
      <c r="AJ44" s="702"/>
      <c r="AM44" s="284" t="b">
        <v>0</v>
      </c>
      <c r="AN44" s="284">
        <v>4</v>
      </c>
      <c r="AO44" s="283" t="str">
        <f t="shared" si="2"/>
        <v/>
      </c>
      <c r="AP44" s="21"/>
      <c r="AQ44" s="21"/>
      <c r="AR44" s="21"/>
      <c r="AS44" s="21"/>
    </row>
    <row r="45" spans="2:45" ht="18" customHeight="1">
      <c r="B45" s="11"/>
      <c r="C45" s="701" t="s">
        <v>118</v>
      </c>
      <c r="D45" s="701"/>
      <c r="E45" s="701"/>
      <c r="F45" s="701"/>
      <c r="G45" s="701"/>
      <c r="H45" s="701"/>
      <c r="I45" s="701"/>
      <c r="J45" s="701"/>
      <c r="K45" s="701"/>
      <c r="L45" s="701"/>
      <c r="M45" s="701"/>
      <c r="N45" s="701"/>
      <c r="O45" s="701"/>
      <c r="P45" s="701"/>
      <c r="Q45" s="701"/>
      <c r="R45" s="701"/>
      <c r="S45" s="701"/>
      <c r="T45" s="701"/>
      <c r="U45" s="701"/>
      <c r="V45" s="701"/>
      <c r="W45" s="701"/>
      <c r="X45" s="701"/>
      <c r="Y45" s="701"/>
      <c r="Z45" s="701"/>
      <c r="AA45" s="701"/>
      <c r="AB45" s="701"/>
      <c r="AC45" s="701"/>
      <c r="AD45" s="701"/>
      <c r="AE45" s="701"/>
      <c r="AF45" s="701"/>
      <c r="AG45" s="701"/>
      <c r="AH45" s="701"/>
      <c r="AI45" s="701"/>
      <c r="AJ45" s="702"/>
      <c r="AM45" s="284" t="b">
        <v>0</v>
      </c>
      <c r="AN45" s="284">
        <v>5</v>
      </c>
      <c r="AO45" s="283" t="str">
        <f t="shared" si="2"/>
        <v/>
      </c>
    </row>
    <row r="46" spans="2:45" ht="18" customHeight="1">
      <c r="B46" s="11"/>
      <c r="C46" s="701" t="s">
        <v>119</v>
      </c>
      <c r="D46" s="701"/>
      <c r="E46" s="701"/>
      <c r="F46" s="701"/>
      <c r="G46" s="701"/>
      <c r="H46" s="701"/>
      <c r="I46" s="701"/>
      <c r="J46" s="701"/>
      <c r="K46" s="701"/>
      <c r="L46" s="701"/>
      <c r="M46" s="701"/>
      <c r="N46" s="701"/>
      <c r="O46" s="701"/>
      <c r="P46" s="701"/>
      <c r="Q46" s="701"/>
      <c r="R46" s="701"/>
      <c r="S46" s="701"/>
      <c r="T46" s="701"/>
      <c r="U46" s="701"/>
      <c r="V46" s="701"/>
      <c r="W46" s="701"/>
      <c r="X46" s="701"/>
      <c r="Y46" s="701"/>
      <c r="Z46" s="701"/>
      <c r="AA46" s="701"/>
      <c r="AB46" s="701"/>
      <c r="AC46" s="701"/>
      <c r="AD46" s="701"/>
      <c r="AE46" s="701"/>
      <c r="AF46" s="701"/>
      <c r="AG46" s="701"/>
      <c r="AH46" s="701"/>
      <c r="AI46" s="701"/>
      <c r="AJ46" s="702"/>
      <c r="AM46" s="284" t="b">
        <v>0</v>
      </c>
      <c r="AN46" s="284">
        <v>6</v>
      </c>
      <c r="AO46" s="283" t="str">
        <f t="shared" si="2"/>
        <v/>
      </c>
    </row>
    <row r="47" spans="2:45" ht="18" customHeight="1">
      <c r="B47" s="11"/>
      <c r="C47" s="701" t="s">
        <v>120</v>
      </c>
      <c r="D47" s="701"/>
      <c r="E47" s="701"/>
      <c r="F47" s="701"/>
      <c r="G47" s="701"/>
      <c r="H47" s="701"/>
      <c r="I47" s="701"/>
      <c r="J47" s="701"/>
      <c r="K47" s="701"/>
      <c r="L47" s="701"/>
      <c r="M47" s="701"/>
      <c r="N47" s="701"/>
      <c r="O47" s="701"/>
      <c r="P47" s="701"/>
      <c r="Q47" s="701"/>
      <c r="R47" s="701"/>
      <c r="S47" s="701"/>
      <c r="T47" s="701"/>
      <c r="U47" s="701"/>
      <c r="V47" s="701"/>
      <c r="W47" s="701"/>
      <c r="X47" s="701"/>
      <c r="Y47" s="701"/>
      <c r="Z47" s="701"/>
      <c r="AA47" s="701"/>
      <c r="AB47" s="701"/>
      <c r="AC47" s="701"/>
      <c r="AD47" s="701"/>
      <c r="AE47" s="701"/>
      <c r="AF47" s="701"/>
      <c r="AG47" s="701"/>
      <c r="AH47" s="701"/>
      <c r="AI47" s="701"/>
      <c r="AJ47" s="702"/>
      <c r="AM47" s="284" t="b">
        <v>0</v>
      </c>
      <c r="AN47" s="284">
        <v>7</v>
      </c>
      <c r="AO47" s="283" t="str">
        <f t="shared" si="2"/>
        <v/>
      </c>
    </row>
    <row r="48" spans="2:45" ht="18" customHeight="1">
      <c r="B48" s="11"/>
      <c r="C48" s="701" t="s">
        <v>121</v>
      </c>
      <c r="D48" s="701"/>
      <c r="E48" s="701"/>
      <c r="F48" s="701"/>
      <c r="G48" s="701"/>
      <c r="H48" s="701"/>
      <c r="I48" s="701"/>
      <c r="J48" s="701"/>
      <c r="K48" s="701"/>
      <c r="L48" s="701"/>
      <c r="M48" s="701"/>
      <c r="N48" s="701"/>
      <c r="O48" s="701"/>
      <c r="P48" s="701"/>
      <c r="Q48" s="701"/>
      <c r="R48" s="701"/>
      <c r="S48" s="701"/>
      <c r="T48" s="701"/>
      <c r="U48" s="701"/>
      <c r="V48" s="701"/>
      <c r="W48" s="701"/>
      <c r="X48" s="701"/>
      <c r="Y48" s="701"/>
      <c r="Z48" s="701"/>
      <c r="AA48" s="701"/>
      <c r="AB48" s="701"/>
      <c r="AC48" s="701"/>
      <c r="AD48" s="701"/>
      <c r="AE48" s="701"/>
      <c r="AF48" s="701"/>
      <c r="AG48" s="701"/>
      <c r="AH48" s="701"/>
      <c r="AI48" s="701"/>
      <c r="AJ48" s="702"/>
      <c r="AM48" s="284" t="b">
        <v>0</v>
      </c>
      <c r="AN48" s="284">
        <v>8</v>
      </c>
      <c r="AO48" s="283" t="str">
        <f t="shared" si="2"/>
        <v/>
      </c>
    </row>
    <row r="49" spans="2:45" ht="18" customHeight="1">
      <c r="B49" s="11"/>
      <c r="C49" s="701" t="s">
        <v>122</v>
      </c>
      <c r="D49" s="701"/>
      <c r="E49" s="701"/>
      <c r="F49" s="701"/>
      <c r="G49" s="701"/>
      <c r="H49" s="701"/>
      <c r="I49" s="701"/>
      <c r="J49" s="701"/>
      <c r="K49" s="701"/>
      <c r="L49" s="701"/>
      <c r="M49" s="701"/>
      <c r="N49" s="701"/>
      <c r="O49" s="701"/>
      <c r="P49" s="701"/>
      <c r="Q49" s="701"/>
      <c r="R49" s="701"/>
      <c r="S49" s="701"/>
      <c r="T49" s="701"/>
      <c r="U49" s="701"/>
      <c r="V49" s="701"/>
      <c r="W49" s="701"/>
      <c r="X49" s="701"/>
      <c r="Y49" s="701"/>
      <c r="Z49" s="701"/>
      <c r="AA49" s="701"/>
      <c r="AB49" s="701"/>
      <c r="AC49" s="701"/>
      <c r="AD49" s="701"/>
      <c r="AE49" s="701"/>
      <c r="AF49" s="701"/>
      <c r="AG49" s="701"/>
      <c r="AH49" s="701"/>
      <c r="AI49" s="701"/>
      <c r="AJ49" s="702"/>
      <c r="AM49" s="284" t="b">
        <v>0</v>
      </c>
      <c r="AN49" s="284">
        <v>9</v>
      </c>
      <c r="AO49" s="283" t="str">
        <f t="shared" si="2"/>
        <v/>
      </c>
    </row>
    <row r="50" spans="2:45" ht="18" customHeight="1">
      <c r="B50" s="11"/>
      <c r="C50" s="701" t="s">
        <v>123</v>
      </c>
      <c r="D50" s="701"/>
      <c r="E50" s="701"/>
      <c r="F50" s="701"/>
      <c r="G50" s="701"/>
      <c r="H50" s="701"/>
      <c r="I50" s="701"/>
      <c r="J50" s="701"/>
      <c r="K50" s="701"/>
      <c r="L50" s="701"/>
      <c r="M50" s="701"/>
      <c r="N50" s="701"/>
      <c r="O50" s="701"/>
      <c r="P50" s="701"/>
      <c r="Q50" s="701"/>
      <c r="R50" s="701"/>
      <c r="S50" s="701"/>
      <c r="T50" s="701"/>
      <c r="U50" s="701"/>
      <c r="V50" s="701"/>
      <c r="W50" s="701"/>
      <c r="X50" s="701"/>
      <c r="Y50" s="701"/>
      <c r="Z50" s="701"/>
      <c r="AA50" s="701"/>
      <c r="AB50" s="701"/>
      <c r="AC50" s="701"/>
      <c r="AD50" s="701"/>
      <c r="AE50" s="701"/>
      <c r="AF50" s="701"/>
      <c r="AG50" s="701"/>
      <c r="AH50" s="701"/>
      <c r="AI50" s="701"/>
      <c r="AJ50" s="702"/>
      <c r="AM50" s="284" t="b">
        <v>0</v>
      </c>
      <c r="AN50" s="284">
        <v>10</v>
      </c>
      <c r="AO50" s="283" t="str">
        <f>IF(AM50,AN50,"")</f>
        <v/>
      </c>
    </row>
    <row r="51" spans="2:45" ht="18" customHeight="1" thickBot="1">
      <c r="B51" s="65"/>
      <c r="C51" s="732" t="s">
        <v>126</v>
      </c>
      <c r="D51" s="732"/>
      <c r="E51" s="732"/>
      <c r="F51" s="732"/>
      <c r="G51" s="732"/>
      <c r="H51" s="732"/>
      <c r="I51" s="732"/>
      <c r="J51" s="732"/>
      <c r="K51" s="732"/>
      <c r="L51" s="732"/>
      <c r="M51" s="732"/>
      <c r="N51" s="732"/>
      <c r="O51" s="732"/>
      <c r="P51" s="732"/>
      <c r="Q51" s="732"/>
      <c r="R51" s="732"/>
      <c r="S51" s="732"/>
      <c r="T51" s="732"/>
      <c r="U51" s="732"/>
      <c r="V51" s="732"/>
      <c r="W51" s="732"/>
      <c r="X51" s="732"/>
      <c r="Y51" s="732"/>
      <c r="Z51" s="732"/>
      <c r="AA51" s="732"/>
      <c r="AB51" s="732"/>
      <c r="AC51" s="732"/>
      <c r="AD51" s="732"/>
      <c r="AE51" s="732"/>
      <c r="AF51" s="732"/>
      <c r="AG51" s="732"/>
      <c r="AH51" s="732"/>
      <c r="AI51" s="732"/>
      <c r="AJ51" s="733"/>
      <c r="AM51" s="284" t="b">
        <v>0</v>
      </c>
      <c r="AN51" s="284">
        <v>11</v>
      </c>
      <c r="AO51" s="283" t="str">
        <f>IF(AM51,AN51,"")</f>
        <v/>
      </c>
    </row>
    <row r="52" spans="2:45" ht="18" customHeight="1" thickBot="1">
      <c r="E52" s="47"/>
      <c r="F52" s="47"/>
      <c r="G52" s="47"/>
      <c r="H52" s="47"/>
      <c r="I52" s="47"/>
      <c r="J52" s="47"/>
      <c r="K52" s="47"/>
      <c r="L52" s="47"/>
      <c r="M52" s="47"/>
      <c r="N52" s="47"/>
      <c r="O52" s="47"/>
      <c r="P52" s="47"/>
      <c r="Q52" s="47"/>
      <c r="R52" s="47"/>
      <c r="S52" s="47"/>
      <c r="T52" s="47"/>
      <c r="U52" s="47"/>
    </row>
    <row r="53" spans="2:45" ht="54" customHeight="1" thickBot="1">
      <c r="D53" s="734" t="s">
        <v>124</v>
      </c>
      <c r="E53" s="735"/>
      <c r="F53" s="735"/>
      <c r="G53" s="735"/>
      <c r="H53" s="735"/>
      <c r="I53" s="735"/>
      <c r="J53" s="735"/>
      <c r="K53" s="735"/>
      <c r="L53" s="735"/>
      <c r="M53" s="735"/>
      <c r="N53" s="735"/>
      <c r="O53" s="735"/>
      <c r="P53" s="735"/>
      <c r="Q53" s="735"/>
      <c r="R53" s="735"/>
      <c r="S53" s="735"/>
      <c r="T53" s="735"/>
      <c r="U53" s="735"/>
      <c r="V53" s="735"/>
      <c r="W53" s="735"/>
      <c r="X53" s="735"/>
      <c r="Y53" s="735"/>
      <c r="Z53" s="735"/>
      <c r="AA53" s="735"/>
      <c r="AB53" s="735"/>
      <c r="AC53" s="735"/>
      <c r="AD53" s="735"/>
      <c r="AE53" s="735"/>
      <c r="AF53" s="735"/>
      <c r="AG53" s="735"/>
      <c r="AH53" s="735"/>
      <c r="AI53" s="735"/>
      <c r="AJ53" s="736"/>
    </row>
    <row r="54" spans="2:45" ht="18" customHeight="1">
      <c r="E54" s="47"/>
      <c r="F54" s="47"/>
      <c r="G54" s="47"/>
      <c r="H54" s="47"/>
      <c r="I54" s="47"/>
      <c r="J54" s="47"/>
      <c r="K54" s="47"/>
      <c r="L54" s="47"/>
      <c r="M54" s="47"/>
      <c r="N54" s="47"/>
      <c r="O54" s="47"/>
      <c r="P54" s="47"/>
      <c r="Q54" s="47"/>
      <c r="R54" s="47"/>
      <c r="S54" s="47"/>
      <c r="T54" s="47"/>
      <c r="U54" s="47"/>
    </row>
    <row r="55" spans="2:45" ht="40.15" customHeight="1" thickBot="1">
      <c r="B55" s="739" t="s">
        <v>127</v>
      </c>
      <c r="C55" s="739"/>
      <c r="D55" s="739"/>
      <c r="E55" s="739"/>
      <c r="F55" s="739"/>
      <c r="G55" s="739"/>
      <c r="H55" s="739"/>
      <c r="I55" s="739"/>
      <c r="J55" s="739"/>
      <c r="K55" s="739"/>
      <c r="L55" s="739"/>
      <c r="M55" s="739"/>
      <c r="N55" s="739"/>
      <c r="O55" s="739"/>
      <c r="P55" s="739"/>
      <c r="Q55" s="739"/>
      <c r="R55" s="739"/>
      <c r="S55" s="739"/>
      <c r="T55" s="739"/>
      <c r="U55" s="739"/>
      <c r="V55" s="739"/>
      <c r="W55" s="739"/>
      <c r="X55" s="739"/>
      <c r="Y55" s="739"/>
      <c r="Z55" s="739"/>
      <c r="AA55" s="739"/>
      <c r="AB55" s="739"/>
      <c r="AC55" s="739"/>
      <c r="AD55" s="739"/>
      <c r="AE55" s="739"/>
      <c r="AF55" s="739"/>
      <c r="AG55" s="739"/>
      <c r="AH55" s="739"/>
      <c r="AI55" s="739"/>
      <c r="AJ55" s="739"/>
    </row>
    <row r="56" spans="2:45" ht="18" customHeight="1">
      <c r="B56" s="51"/>
      <c r="C56" s="697" t="s">
        <v>128</v>
      </c>
      <c r="D56" s="697"/>
      <c r="E56" s="697"/>
      <c r="F56" s="697"/>
      <c r="G56" s="697"/>
      <c r="H56" s="697"/>
      <c r="I56" s="697"/>
      <c r="J56" s="697"/>
      <c r="K56" s="697"/>
      <c r="L56" s="697"/>
      <c r="M56" s="697"/>
      <c r="N56" s="697"/>
      <c r="O56" s="697"/>
      <c r="P56" s="697"/>
      <c r="Q56" s="697"/>
      <c r="R56" s="697"/>
      <c r="S56" s="697"/>
      <c r="T56" s="697"/>
      <c r="U56" s="697"/>
      <c r="V56" s="697"/>
      <c r="W56" s="697"/>
      <c r="X56" s="697"/>
      <c r="Y56" s="697"/>
      <c r="Z56" s="697"/>
      <c r="AA56" s="697"/>
      <c r="AB56" s="697"/>
      <c r="AC56" s="697"/>
      <c r="AD56" s="697"/>
      <c r="AE56" s="697"/>
      <c r="AF56" s="697"/>
      <c r="AG56" s="697"/>
      <c r="AH56" s="697"/>
      <c r="AI56" s="697"/>
      <c r="AJ56" s="698"/>
      <c r="AM56" s="284" t="b">
        <v>0</v>
      </c>
      <c r="AN56" s="284">
        <v>1</v>
      </c>
      <c r="AO56" s="283" t="str">
        <f>IF(AM56,AN56,"")</f>
        <v/>
      </c>
      <c r="AP56" s="281" t="str">
        <f>ADDRESS(ROW(AS56),COLUMN(AS56))</f>
        <v>$AS$56</v>
      </c>
      <c r="AQ56" s="282">
        <f>COUNTIF(AM56:AM63,TRUE)</f>
        <v>0</v>
      </c>
      <c r="AR56" s="283"/>
      <c r="AS56" s="285" t="str">
        <f>_xlfn.TEXTJOIN(",",1,AO56:AO63)</f>
        <v/>
      </c>
    </row>
    <row r="57" spans="2:45" ht="18" customHeight="1">
      <c r="B57" s="11"/>
      <c r="C57" s="701" t="s">
        <v>129</v>
      </c>
      <c r="D57" s="701"/>
      <c r="E57" s="701"/>
      <c r="F57" s="701"/>
      <c r="G57" s="701"/>
      <c r="H57" s="701"/>
      <c r="I57" s="701"/>
      <c r="J57" s="701"/>
      <c r="K57" s="701"/>
      <c r="L57" s="701"/>
      <c r="M57" s="701"/>
      <c r="N57" s="701"/>
      <c r="O57" s="701"/>
      <c r="P57" s="701"/>
      <c r="Q57" s="701"/>
      <c r="R57" s="701"/>
      <c r="S57" s="701"/>
      <c r="T57" s="701"/>
      <c r="U57" s="701"/>
      <c r="V57" s="701"/>
      <c r="W57" s="701"/>
      <c r="X57" s="701"/>
      <c r="Y57" s="701"/>
      <c r="Z57" s="701"/>
      <c r="AA57" s="701"/>
      <c r="AB57" s="701"/>
      <c r="AC57" s="701"/>
      <c r="AD57" s="701"/>
      <c r="AE57" s="701"/>
      <c r="AF57" s="701"/>
      <c r="AG57" s="701"/>
      <c r="AH57" s="701"/>
      <c r="AI57" s="701"/>
      <c r="AJ57" s="702"/>
      <c r="AM57" s="284" t="b">
        <v>0</v>
      </c>
      <c r="AN57" s="284">
        <v>2</v>
      </c>
      <c r="AO57" s="283" t="str">
        <f t="shared" ref="AO57:AO63" si="3">IF(AM57,AN57,"")</f>
        <v/>
      </c>
      <c r="AP57" s="21"/>
      <c r="AQ57" s="21"/>
      <c r="AR57" s="21" t="s">
        <v>761</v>
      </c>
      <c r="AS57" s="21"/>
    </row>
    <row r="58" spans="2:45" ht="18" customHeight="1">
      <c r="B58" s="11"/>
      <c r="C58" s="701" t="s">
        <v>130</v>
      </c>
      <c r="D58" s="701"/>
      <c r="E58" s="701"/>
      <c r="F58" s="701"/>
      <c r="G58" s="701"/>
      <c r="H58" s="701"/>
      <c r="I58" s="701"/>
      <c r="J58" s="701"/>
      <c r="K58" s="701"/>
      <c r="L58" s="701"/>
      <c r="M58" s="701"/>
      <c r="N58" s="701"/>
      <c r="O58" s="701"/>
      <c r="P58" s="701"/>
      <c r="Q58" s="701"/>
      <c r="R58" s="701"/>
      <c r="S58" s="701"/>
      <c r="T58" s="701"/>
      <c r="U58" s="701"/>
      <c r="V58" s="701"/>
      <c r="W58" s="701"/>
      <c r="X58" s="701"/>
      <c r="Y58" s="701"/>
      <c r="Z58" s="701"/>
      <c r="AA58" s="701"/>
      <c r="AB58" s="701"/>
      <c r="AC58" s="701"/>
      <c r="AD58" s="701"/>
      <c r="AE58" s="701"/>
      <c r="AF58" s="701"/>
      <c r="AG58" s="701"/>
      <c r="AH58" s="701"/>
      <c r="AI58" s="701"/>
      <c r="AJ58" s="702"/>
      <c r="AM58" s="284" t="b">
        <v>0</v>
      </c>
      <c r="AN58" s="284">
        <v>3</v>
      </c>
      <c r="AO58" s="283" t="str">
        <f t="shared" si="3"/>
        <v/>
      </c>
      <c r="AP58" s="21"/>
      <c r="AQ58" s="21"/>
      <c r="AR58" s="21"/>
      <c r="AS58" s="21"/>
    </row>
    <row r="59" spans="2:45" ht="18" customHeight="1">
      <c r="B59" s="11"/>
      <c r="C59" s="701" t="s">
        <v>131</v>
      </c>
      <c r="D59" s="701"/>
      <c r="E59" s="701"/>
      <c r="F59" s="701"/>
      <c r="G59" s="701"/>
      <c r="H59" s="701"/>
      <c r="I59" s="701"/>
      <c r="J59" s="701"/>
      <c r="K59" s="701"/>
      <c r="L59" s="701"/>
      <c r="M59" s="701"/>
      <c r="N59" s="701"/>
      <c r="O59" s="701"/>
      <c r="P59" s="701"/>
      <c r="Q59" s="701"/>
      <c r="R59" s="701"/>
      <c r="S59" s="701"/>
      <c r="T59" s="701"/>
      <c r="U59" s="701"/>
      <c r="V59" s="701"/>
      <c r="W59" s="701"/>
      <c r="X59" s="701"/>
      <c r="Y59" s="701"/>
      <c r="Z59" s="701"/>
      <c r="AA59" s="701"/>
      <c r="AB59" s="701"/>
      <c r="AC59" s="701"/>
      <c r="AD59" s="701"/>
      <c r="AE59" s="701"/>
      <c r="AF59" s="701"/>
      <c r="AG59" s="701"/>
      <c r="AH59" s="701"/>
      <c r="AI59" s="701"/>
      <c r="AJ59" s="702"/>
      <c r="AM59" s="284" t="b">
        <v>0</v>
      </c>
      <c r="AN59" s="284">
        <v>4</v>
      </c>
      <c r="AO59" s="283" t="str">
        <f t="shared" si="3"/>
        <v/>
      </c>
      <c r="AP59" s="21"/>
      <c r="AQ59" s="21"/>
      <c r="AR59" s="21"/>
      <c r="AS59" s="21"/>
    </row>
    <row r="60" spans="2:45" ht="18" customHeight="1">
      <c r="B60" s="11"/>
      <c r="C60" s="701" t="s">
        <v>132</v>
      </c>
      <c r="D60" s="701"/>
      <c r="E60" s="701"/>
      <c r="F60" s="701"/>
      <c r="G60" s="701"/>
      <c r="H60" s="701"/>
      <c r="I60" s="701"/>
      <c r="J60" s="701"/>
      <c r="K60" s="701"/>
      <c r="L60" s="701"/>
      <c r="M60" s="701"/>
      <c r="N60" s="701"/>
      <c r="O60" s="701"/>
      <c r="P60" s="701"/>
      <c r="Q60" s="701"/>
      <c r="R60" s="701"/>
      <c r="S60" s="701"/>
      <c r="T60" s="701"/>
      <c r="U60" s="701"/>
      <c r="V60" s="701"/>
      <c r="W60" s="701"/>
      <c r="X60" s="701"/>
      <c r="Y60" s="701"/>
      <c r="Z60" s="701"/>
      <c r="AA60" s="701"/>
      <c r="AB60" s="701"/>
      <c r="AC60" s="701"/>
      <c r="AD60" s="701"/>
      <c r="AE60" s="701"/>
      <c r="AF60" s="701"/>
      <c r="AG60" s="701"/>
      <c r="AH60" s="701"/>
      <c r="AI60" s="701"/>
      <c r="AJ60" s="702"/>
      <c r="AM60" s="284" t="b">
        <v>0</v>
      </c>
      <c r="AN60" s="284">
        <v>5</v>
      </c>
      <c r="AO60" s="283" t="str">
        <f t="shared" si="3"/>
        <v/>
      </c>
    </row>
    <row r="61" spans="2:45" ht="18" customHeight="1">
      <c r="B61" s="11"/>
      <c r="C61" s="701" t="s">
        <v>133</v>
      </c>
      <c r="D61" s="701"/>
      <c r="E61" s="701"/>
      <c r="F61" s="701"/>
      <c r="G61" s="701"/>
      <c r="H61" s="701"/>
      <c r="I61" s="701"/>
      <c r="J61" s="701"/>
      <c r="K61" s="701"/>
      <c r="L61" s="701"/>
      <c r="M61" s="701"/>
      <c r="N61" s="701"/>
      <c r="O61" s="701"/>
      <c r="P61" s="701"/>
      <c r="Q61" s="701"/>
      <c r="R61" s="701"/>
      <c r="S61" s="701"/>
      <c r="T61" s="701"/>
      <c r="U61" s="701"/>
      <c r="V61" s="701"/>
      <c r="W61" s="701"/>
      <c r="X61" s="701"/>
      <c r="Y61" s="701"/>
      <c r="Z61" s="701"/>
      <c r="AA61" s="701"/>
      <c r="AB61" s="701"/>
      <c r="AC61" s="701"/>
      <c r="AD61" s="701"/>
      <c r="AE61" s="701"/>
      <c r="AF61" s="701"/>
      <c r="AG61" s="701"/>
      <c r="AH61" s="701"/>
      <c r="AI61" s="701"/>
      <c r="AJ61" s="702"/>
      <c r="AM61" s="284" t="b">
        <v>0</v>
      </c>
      <c r="AN61" s="284">
        <v>6</v>
      </c>
      <c r="AO61" s="283" t="str">
        <f t="shared" si="3"/>
        <v/>
      </c>
    </row>
    <row r="62" spans="2:45" ht="18" customHeight="1">
      <c r="B62" s="11"/>
      <c r="C62" s="701" t="s">
        <v>134</v>
      </c>
      <c r="D62" s="701"/>
      <c r="E62" s="701"/>
      <c r="F62" s="701"/>
      <c r="G62" s="701"/>
      <c r="H62" s="701"/>
      <c r="I62" s="701"/>
      <c r="J62" s="701"/>
      <c r="K62" s="701"/>
      <c r="L62" s="701"/>
      <c r="M62" s="701"/>
      <c r="N62" s="701"/>
      <c r="O62" s="701"/>
      <c r="P62" s="701"/>
      <c r="Q62" s="701"/>
      <c r="R62" s="701"/>
      <c r="S62" s="701"/>
      <c r="T62" s="701"/>
      <c r="U62" s="701"/>
      <c r="V62" s="701"/>
      <c r="W62" s="701"/>
      <c r="X62" s="701"/>
      <c r="Y62" s="701"/>
      <c r="Z62" s="701"/>
      <c r="AA62" s="701"/>
      <c r="AB62" s="701"/>
      <c r="AC62" s="701"/>
      <c r="AD62" s="701"/>
      <c r="AE62" s="701"/>
      <c r="AF62" s="701"/>
      <c r="AG62" s="701"/>
      <c r="AH62" s="701"/>
      <c r="AI62" s="701"/>
      <c r="AJ62" s="702"/>
      <c r="AM62" s="284" t="b">
        <v>0</v>
      </c>
      <c r="AN62" s="284">
        <v>7</v>
      </c>
      <c r="AO62" s="283" t="str">
        <f t="shared" si="3"/>
        <v/>
      </c>
    </row>
    <row r="63" spans="2:45" ht="18" customHeight="1" thickBot="1">
      <c r="B63" s="65"/>
      <c r="C63" s="732" t="s">
        <v>135</v>
      </c>
      <c r="D63" s="732"/>
      <c r="E63" s="732"/>
      <c r="F63" s="732"/>
      <c r="G63" s="732"/>
      <c r="H63" s="732"/>
      <c r="I63" s="732"/>
      <c r="J63" s="732"/>
      <c r="K63" s="732"/>
      <c r="L63" s="732"/>
      <c r="M63" s="732"/>
      <c r="N63" s="732"/>
      <c r="O63" s="732"/>
      <c r="P63" s="732"/>
      <c r="Q63" s="732"/>
      <c r="R63" s="732"/>
      <c r="S63" s="732"/>
      <c r="T63" s="732"/>
      <c r="U63" s="732"/>
      <c r="V63" s="732"/>
      <c r="W63" s="732"/>
      <c r="X63" s="732"/>
      <c r="Y63" s="732"/>
      <c r="Z63" s="732"/>
      <c r="AA63" s="732"/>
      <c r="AB63" s="732"/>
      <c r="AC63" s="732"/>
      <c r="AD63" s="732"/>
      <c r="AE63" s="732"/>
      <c r="AF63" s="732"/>
      <c r="AG63" s="732"/>
      <c r="AH63" s="732"/>
      <c r="AI63" s="732"/>
      <c r="AJ63" s="733"/>
      <c r="AM63" s="284" t="b">
        <v>0</v>
      </c>
      <c r="AN63" s="284">
        <v>8</v>
      </c>
      <c r="AO63" s="283" t="str">
        <f t="shared" si="3"/>
        <v/>
      </c>
    </row>
    <row r="64" spans="2:45" ht="18" customHeight="1" thickBot="1"/>
    <row r="65" spans="1:37" ht="54" customHeight="1" thickBot="1">
      <c r="D65" s="734" t="s">
        <v>124</v>
      </c>
      <c r="E65" s="735"/>
      <c r="F65" s="735"/>
      <c r="G65" s="735"/>
      <c r="H65" s="735"/>
      <c r="I65" s="735"/>
      <c r="J65" s="735"/>
      <c r="K65" s="735"/>
      <c r="L65" s="735"/>
      <c r="M65" s="735"/>
      <c r="N65" s="735"/>
      <c r="O65" s="735"/>
      <c r="P65" s="735"/>
      <c r="Q65" s="735"/>
      <c r="R65" s="735"/>
      <c r="S65" s="735"/>
      <c r="T65" s="735"/>
      <c r="U65" s="735"/>
      <c r="V65" s="735"/>
      <c r="W65" s="735"/>
      <c r="X65" s="735"/>
      <c r="Y65" s="735"/>
      <c r="Z65" s="735"/>
      <c r="AA65" s="735"/>
      <c r="AB65" s="735"/>
      <c r="AC65" s="735"/>
      <c r="AD65" s="735"/>
      <c r="AE65" s="735"/>
      <c r="AF65" s="735"/>
      <c r="AG65" s="735"/>
      <c r="AH65" s="735"/>
      <c r="AI65" s="735"/>
      <c r="AJ65" s="736"/>
    </row>
    <row r="72" spans="1:37">
      <c r="A72" s="2"/>
      <c r="B72" s="2"/>
      <c r="C72" s="2"/>
      <c r="D72" s="2"/>
      <c r="E72" s="2"/>
      <c r="F72" s="2"/>
      <c r="G72" s="2"/>
      <c r="H72" s="2"/>
      <c r="I72" s="2"/>
      <c r="J72" s="2"/>
      <c r="K72" s="2"/>
      <c r="L72" s="2"/>
      <c r="M72" s="2"/>
      <c r="N72" s="2"/>
      <c r="O72" s="2"/>
      <c r="P72" s="2"/>
      <c r="Q72" s="2"/>
      <c r="R72" s="2"/>
      <c r="S72" s="2"/>
      <c r="T72" s="2"/>
      <c r="V72" s="2"/>
      <c r="W72" s="2"/>
      <c r="X72" s="2"/>
      <c r="Y72" s="2"/>
      <c r="Z72" s="2"/>
      <c r="AA72" s="2"/>
      <c r="AB72" s="2"/>
      <c r="AC72" s="2"/>
      <c r="AD72" s="2"/>
      <c r="AE72" s="2"/>
      <c r="AF72" s="2"/>
      <c r="AG72" s="2"/>
      <c r="AH72" s="2"/>
      <c r="AI72" s="2"/>
      <c r="AJ72" s="2"/>
    </row>
    <row r="73" spans="1:37">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row>
    <row r="75" spans="1:37">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row>
    <row r="76" spans="1:37">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row>
    <row r="78" spans="1:37" ht="30" customHeight="1"/>
    <row r="79" spans="1:37" ht="40.15" customHeight="1">
      <c r="B79" s="66"/>
      <c r="G79"/>
      <c r="H79"/>
      <c r="V79"/>
      <c r="W79"/>
    </row>
    <row r="80" spans="1:37" ht="40.15" customHeight="1">
      <c r="B80" s="67"/>
      <c r="C80" s="68"/>
      <c r="D80" s="68"/>
      <c r="E80" s="68"/>
      <c r="F80" s="68"/>
      <c r="G80" s="68"/>
      <c r="H80" s="68"/>
      <c r="I80" s="68"/>
      <c r="J80" s="68"/>
      <c r="K80" s="68"/>
      <c r="L80" s="68"/>
      <c r="M80" s="68"/>
      <c r="N80" s="68"/>
      <c r="O80" s="68"/>
      <c r="P80" s="68"/>
      <c r="V80"/>
      <c r="W80"/>
    </row>
    <row r="81" spans="2:36" ht="58.9" customHeight="1">
      <c r="B81" s="737"/>
      <c r="C81" s="737"/>
      <c r="D81" s="737"/>
      <c r="E81" s="737"/>
      <c r="F81" s="737"/>
      <c r="G81" s="737"/>
      <c r="H81" s="737"/>
      <c r="I81" s="737"/>
      <c r="J81" s="737"/>
      <c r="K81" s="737"/>
      <c r="L81" s="737"/>
      <c r="M81" s="737"/>
      <c r="N81" s="737"/>
      <c r="O81" s="737"/>
      <c r="P81" s="737"/>
      <c r="Q81" s="737"/>
      <c r="R81" s="737"/>
      <c r="S81" s="737"/>
      <c r="T81" s="737"/>
      <c r="U81" s="737"/>
      <c r="V81" s="737"/>
      <c r="W81" s="737"/>
      <c r="X81" s="737"/>
      <c r="Y81" s="737"/>
      <c r="Z81" s="737"/>
      <c r="AA81" s="737"/>
      <c r="AB81" s="737"/>
      <c r="AC81" s="737"/>
      <c r="AD81" s="737"/>
      <c r="AE81" s="737"/>
      <c r="AF81" s="737"/>
      <c r="AG81" s="737"/>
      <c r="AH81" s="737"/>
      <c r="AI81" s="737"/>
      <c r="AJ81" s="737"/>
    </row>
    <row r="82" spans="2:36" ht="15">
      <c r="B82" s="69"/>
    </row>
    <row r="83" spans="2:36" ht="15">
      <c r="B83" s="69"/>
    </row>
    <row r="84" spans="2:36" ht="15">
      <c r="B84" s="69"/>
    </row>
    <row r="85" spans="2:36" ht="18.75">
      <c r="B85" s="63"/>
      <c r="G85"/>
      <c r="H85"/>
      <c r="V85"/>
      <c r="W85"/>
    </row>
    <row r="86" spans="2:36" ht="18.75">
      <c r="B86" s="64"/>
      <c r="G86"/>
      <c r="H86"/>
      <c r="V86"/>
      <c r="W86"/>
    </row>
    <row r="87" spans="2:36" ht="18.75">
      <c r="B87" s="64"/>
      <c r="G87"/>
      <c r="H87"/>
      <c r="V87"/>
      <c r="W87"/>
    </row>
    <row r="88" spans="2:36" ht="18.75">
      <c r="B88" s="64"/>
      <c r="G88"/>
      <c r="H88"/>
      <c r="V88"/>
      <c r="W88"/>
    </row>
    <row r="89" spans="2:36" ht="18.75">
      <c r="B89" s="64"/>
      <c r="G89"/>
      <c r="H89"/>
      <c r="V89"/>
      <c r="W89"/>
    </row>
    <row r="90" spans="2:36" ht="18.75">
      <c r="B90" s="64"/>
      <c r="G90"/>
      <c r="H90"/>
      <c r="V90"/>
      <c r="W90"/>
    </row>
    <row r="91" spans="2:36" ht="18.75">
      <c r="B91" s="64"/>
      <c r="G91"/>
      <c r="H91"/>
      <c r="V91"/>
      <c r="W91"/>
    </row>
    <row r="92" spans="2:36" ht="24">
      <c r="B92" s="738"/>
      <c r="C92" s="738"/>
      <c r="D92" s="738"/>
      <c r="E92" s="738"/>
      <c r="F92" s="738"/>
      <c r="G92" s="738"/>
      <c r="H92" s="738"/>
      <c r="I92" s="738"/>
      <c r="J92" s="738"/>
      <c r="K92" s="738"/>
      <c r="L92" s="738"/>
      <c r="M92" s="738"/>
      <c r="N92" s="738"/>
      <c r="O92" s="738"/>
      <c r="P92" s="738"/>
      <c r="Q92" s="738"/>
      <c r="R92" s="738"/>
      <c r="S92" s="738"/>
      <c r="T92" s="738"/>
      <c r="U92" s="738"/>
      <c r="V92" s="738"/>
      <c r="W92" s="738"/>
      <c r="X92" s="738"/>
      <c r="Y92" s="738"/>
      <c r="Z92" s="738"/>
      <c r="AA92" s="738"/>
      <c r="AB92" s="738"/>
      <c r="AC92" s="738"/>
      <c r="AD92" s="738"/>
      <c r="AE92" s="738"/>
      <c r="AF92" s="738"/>
      <c r="AG92" s="738"/>
      <c r="AH92" s="738"/>
      <c r="AI92" s="738"/>
      <c r="AJ92" s="738"/>
    </row>
    <row r="102" spans="1:37">
      <c r="A102" s="2"/>
      <c r="AK102" s="2"/>
    </row>
    <row r="104" spans="1:37" ht="13.5">
      <c r="E104" s="47"/>
      <c r="F104" s="47"/>
      <c r="G104" s="47"/>
      <c r="H104" s="47"/>
      <c r="I104" s="47"/>
      <c r="J104" s="47"/>
      <c r="K104" s="47"/>
      <c r="L104" s="47"/>
      <c r="M104" s="47"/>
      <c r="N104" s="47"/>
      <c r="O104" s="47"/>
      <c r="P104" s="47"/>
      <c r="Q104" s="47"/>
      <c r="R104" s="47"/>
      <c r="S104" s="47"/>
      <c r="T104" s="47"/>
      <c r="U104" s="47"/>
    </row>
    <row r="106" spans="1:37" ht="13.5">
      <c r="E106" s="47"/>
      <c r="F106" s="47"/>
      <c r="G106" s="47"/>
      <c r="H106" s="47"/>
      <c r="I106" s="47"/>
      <c r="J106" s="47"/>
      <c r="K106" s="47"/>
      <c r="L106" s="47"/>
      <c r="M106" s="47"/>
      <c r="N106" s="47"/>
      <c r="O106" s="47"/>
      <c r="P106" s="47"/>
      <c r="Q106" s="47"/>
      <c r="R106" s="47"/>
      <c r="S106" s="47"/>
      <c r="T106" s="47"/>
      <c r="U106" s="47"/>
    </row>
    <row r="107" spans="1:37" ht="16.899999999999999" customHeight="1">
      <c r="B107" s="70"/>
      <c r="C107" s="70"/>
      <c r="D107" s="70"/>
      <c r="E107" s="70"/>
      <c r="F107" s="70"/>
      <c r="G107" s="70"/>
      <c r="H107" s="70"/>
      <c r="I107" s="70"/>
      <c r="J107" s="70"/>
      <c r="K107" s="70"/>
      <c r="L107" s="70"/>
      <c r="M107" s="70"/>
      <c r="N107" s="70"/>
      <c r="O107" s="70"/>
      <c r="P107" s="70"/>
      <c r="Q107" s="70"/>
      <c r="R107" s="70"/>
      <c r="S107" s="70"/>
      <c r="T107" s="70"/>
      <c r="U107" s="70"/>
      <c r="V107" s="70"/>
      <c r="W107" s="70"/>
      <c r="X107" s="70"/>
      <c r="Y107" s="70"/>
      <c r="Z107" s="70"/>
      <c r="AA107" s="70"/>
      <c r="AB107" s="70"/>
      <c r="AC107" s="70"/>
      <c r="AD107" s="70"/>
      <c r="AE107" s="70"/>
      <c r="AF107" s="70"/>
      <c r="AG107" s="70"/>
      <c r="AH107" s="70"/>
      <c r="AI107" s="70"/>
      <c r="AJ107" s="70"/>
    </row>
    <row r="120" spans="2:2">
      <c r="B120" s="1" t="s">
        <v>59</v>
      </c>
    </row>
  </sheetData>
  <sheetProtection algorithmName="SHA-512" hashValue="EncPcWslcJdL+W+k9cgTvBN2StmOkGm1IcIckEuviLacLbD7sgOXLQfsR1sVGJ/jUjkFm0ZmC1NYp0cYobuuBQ==" saltValue="5nuntU+z9GCFpjTT15/djg==" spinCount="100000" sheet="1" objects="1" scenarios="1"/>
  <mergeCells count="52">
    <mergeCell ref="B6:L6"/>
    <mergeCell ref="B7:L7"/>
    <mergeCell ref="B8:L8"/>
    <mergeCell ref="B9:C9"/>
    <mergeCell ref="D9:E9"/>
    <mergeCell ref="F9:J9"/>
    <mergeCell ref="C28:AJ28"/>
    <mergeCell ref="B10:C10"/>
    <mergeCell ref="D10:E10"/>
    <mergeCell ref="F10:J10"/>
    <mergeCell ref="B12:F12"/>
    <mergeCell ref="G12:AJ12"/>
    <mergeCell ref="C15:AJ15"/>
    <mergeCell ref="C16:AJ16"/>
    <mergeCell ref="C17:AJ17"/>
    <mergeCell ref="C18:AJ18"/>
    <mergeCell ref="B26:AJ26"/>
    <mergeCell ref="C27:AJ27"/>
    <mergeCell ref="C42:AJ42"/>
    <mergeCell ref="C29:AJ29"/>
    <mergeCell ref="C30:AJ30"/>
    <mergeCell ref="C31:AJ31"/>
    <mergeCell ref="C32:AJ32"/>
    <mergeCell ref="C33:AJ33"/>
    <mergeCell ref="C34:AJ34"/>
    <mergeCell ref="C35:AJ35"/>
    <mergeCell ref="C36:AJ36"/>
    <mergeCell ref="D38:AJ38"/>
    <mergeCell ref="B40:AJ40"/>
    <mergeCell ref="C41:AJ41"/>
    <mergeCell ref="C56:AJ56"/>
    <mergeCell ref="C43:AJ43"/>
    <mergeCell ref="C44:AJ44"/>
    <mergeCell ref="C45:AJ45"/>
    <mergeCell ref="C46:AJ46"/>
    <mergeCell ref="C47:AJ47"/>
    <mergeCell ref="C48:AJ48"/>
    <mergeCell ref="C49:AJ49"/>
    <mergeCell ref="C50:AJ50"/>
    <mergeCell ref="C51:AJ51"/>
    <mergeCell ref="D53:AJ53"/>
    <mergeCell ref="B55:AJ55"/>
    <mergeCell ref="C63:AJ63"/>
    <mergeCell ref="D65:AJ65"/>
    <mergeCell ref="B81:AJ81"/>
    <mergeCell ref="B92:AJ92"/>
    <mergeCell ref="C57:AJ57"/>
    <mergeCell ref="C58:AJ58"/>
    <mergeCell ref="C59:AJ59"/>
    <mergeCell ref="C60:AJ60"/>
    <mergeCell ref="C61:AJ61"/>
    <mergeCell ref="C62:AJ62"/>
  </mergeCells>
  <phoneticPr fontId="1"/>
  <conditionalFormatting sqref="D38:AJ38">
    <cfRule type="expression" dxfId="2" priority="3">
      <formula>$AN36=$AO36</formula>
    </cfRule>
  </conditionalFormatting>
  <conditionalFormatting sqref="D53:AJ53">
    <cfRule type="expression" dxfId="1" priority="2">
      <formula>$AN50=$AO50</formula>
    </cfRule>
  </conditionalFormatting>
  <conditionalFormatting sqref="D65:AJ65">
    <cfRule type="expression" dxfId="0" priority="1">
      <formula>$AN62=$AO62</formula>
    </cfRule>
  </conditionalFormatting>
  <pageMargins left="0.70866141732283472" right="0.70866141732283472" top="0.74803149606299213" bottom="0.74803149606299213" header="0.31496062992125984" footer="0.31496062992125984"/>
  <pageSetup paperSize="9" scale="62" fitToHeight="0" orientation="portrait" r:id="rId1"/>
  <rowBreaks count="3" manualBreakCount="3">
    <brk id="54" max="36" man="1"/>
    <brk id="68" max="36" man="1"/>
    <brk id="76" min="15" max="36" man="1"/>
  </rowBreaks>
  <colBreaks count="1" manualBreakCount="1">
    <brk id="3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31745" r:id="rId4" name="Check Box 1">
              <controlPr defaultSize="0" autoFill="0" autoLine="0" autoPict="0">
                <anchor moveWithCells="1">
                  <from>
                    <xdr:col>1</xdr:col>
                    <xdr:colOff>0</xdr:colOff>
                    <xdr:row>15</xdr:row>
                    <xdr:rowOff>209550</xdr:rowOff>
                  </from>
                  <to>
                    <xdr:col>2</xdr:col>
                    <xdr:colOff>19050</xdr:colOff>
                    <xdr:row>17</xdr:row>
                    <xdr:rowOff>19050</xdr:rowOff>
                  </to>
                </anchor>
              </controlPr>
            </control>
          </mc:Choice>
        </mc:AlternateContent>
        <mc:AlternateContent xmlns:mc="http://schemas.openxmlformats.org/markup-compatibility/2006">
          <mc:Choice Requires="x14">
            <control shapeId="31746" r:id="rId5" name="Check Box 2">
              <controlPr defaultSize="0" autoFill="0" autoLine="0" autoPict="0">
                <anchor moveWithCells="1">
                  <from>
                    <xdr:col>1</xdr:col>
                    <xdr:colOff>0</xdr:colOff>
                    <xdr:row>16</xdr:row>
                    <xdr:rowOff>209550</xdr:rowOff>
                  </from>
                  <to>
                    <xdr:col>2</xdr:col>
                    <xdr:colOff>57150</xdr:colOff>
                    <xdr:row>18</xdr:row>
                    <xdr:rowOff>0</xdr:rowOff>
                  </to>
                </anchor>
              </controlPr>
            </control>
          </mc:Choice>
        </mc:AlternateContent>
        <mc:AlternateContent xmlns:mc="http://schemas.openxmlformats.org/markup-compatibility/2006">
          <mc:Choice Requires="x14">
            <control shapeId="31747" r:id="rId6" name="Check Box 3">
              <controlPr defaultSize="0" autoFill="0" autoLine="0" autoPict="0">
                <anchor moveWithCells="1">
                  <from>
                    <xdr:col>1</xdr:col>
                    <xdr:colOff>0</xdr:colOff>
                    <xdr:row>14</xdr:row>
                    <xdr:rowOff>9525</xdr:rowOff>
                  </from>
                  <to>
                    <xdr:col>2</xdr:col>
                    <xdr:colOff>57150</xdr:colOff>
                    <xdr:row>15</xdr:row>
                    <xdr:rowOff>19050</xdr:rowOff>
                  </to>
                </anchor>
              </controlPr>
            </control>
          </mc:Choice>
        </mc:AlternateContent>
        <mc:AlternateContent xmlns:mc="http://schemas.openxmlformats.org/markup-compatibility/2006">
          <mc:Choice Requires="x14">
            <control shapeId="31748" r:id="rId7" name="Check Box 4">
              <controlPr defaultSize="0" autoFill="0" autoLine="0" autoPict="0">
                <anchor moveWithCells="1">
                  <from>
                    <xdr:col>1</xdr:col>
                    <xdr:colOff>0</xdr:colOff>
                    <xdr:row>14</xdr:row>
                    <xdr:rowOff>219075</xdr:rowOff>
                  </from>
                  <to>
                    <xdr:col>2</xdr:col>
                    <xdr:colOff>57150</xdr:colOff>
                    <xdr:row>16</xdr:row>
                    <xdr:rowOff>9525</xdr:rowOff>
                  </to>
                </anchor>
              </controlPr>
            </control>
          </mc:Choice>
        </mc:AlternateContent>
        <mc:AlternateContent xmlns:mc="http://schemas.openxmlformats.org/markup-compatibility/2006">
          <mc:Choice Requires="x14">
            <control shapeId="31749" r:id="rId8" name="Check Box 5">
              <controlPr defaultSize="0" autoFill="0" autoLine="0" autoPict="0">
                <anchor moveWithCells="1">
                  <from>
                    <xdr:col>1</xdr:col>
                    <xdr:colOff>0</xdr:colOff>
                    <xdr:row>55</xdr:row>
                    <xdr:rowOff>9525</xdr:rowOff>
                  </from>
                  <to>
                    <xdr:col>2</xdr:col>
                    <xdr:colOff>57150</xdr:colOff>
                    <xdr:row>56</xdr:row>
                    <xdr:rowOff>19050</xdr:rowOff>
                  </to>
                </anchor>
              </controlPr>
            </control>
          </mc:Choice>
        </mc:AlternateContent>
        <mc:AlternateContent xmlns:mc="http://schemas.openxmlformats.org/markup-compatibility/2006">
          <mc:Choice Requires="x14">
            <control shapeId="31750" r:id="rId9" name="Check Box 6">
              <controlPr defaultSize="0" autoFill="0" autoLine="0" autoPict="0">
                <anchor moveWithCells="1">
                  <from>
                    <xdr:col>1</xdr:col>
                    <xdr:colOff>0</xdr:colOff>
                    <xdr:row>56</xdr:row>
                    <xdr:rowOff>9525</xdr:rowOff>
                  </from>
                  <to>
                    <xdr:col>2</xdr:col>
                    <xdr:colOff>57150</xdr:colOff>
                    <xdr:row>57</xdr:row>
                    <xdr:rowOff>19050</xdr:rowOff>
                  </to>
                </anchor>
              </controlPr>
            </control>
          </mc:Choice>
        </mc:AlternateContent>
        <mc:AlternateContent xmlns:mc="http://schemas.openxmlformats.org/markup-compatibility/2006">
          <mc:Choice Requires="x14">
            <control shapeId="31751" r:id="rId10" name="Check Box 7">
              <controlPr defaultSize="0" autoFill="0" autoLine="0" autoPict="0">
                <anchor moveWithCells="1">
                  <from>
                    <xdr:col>1</xdr:col>
                    <xdr:colOff>0</xdr:colOff>
                    <xdr:row>57</xdr:row>
                    <xdr:rowOff>9525</xdr:rowOff>
                  </from>
                  <to>
                    <xdr:col>2</xdr:col>
                    <xdr:colOff>57150</xdr:colOff>
                    <xdr:row>58</xdr:row>
                    <xdr:rowOff>19050</xdr:rowOff>
                  </to>
                </anchor>
              </controlPr>
            </control>
          </mc:Choice>
        </mc:AlternateContent>
        <mc:AlternateContent xmlns:mc="http://schemas.openxmlformats.org/markup-compatibility/2006">
          <mc:Choice Requires="x14">
            <control shapeId="31752" r:id="rId11" name="Check Box 8">
              <controlPr defaultSize="0" autoFill="0" autoLine="0" autoPict="0">
                <anchor moveWithCells="1">
                  <from>
                    <xdr:col>1</xdr:col>
                    <xdr:colOff>0</xdr:colOff>
                    <xdr:row>58</xdr:row>
                    <xdr:rowOff>9525</xdr:rowOff>
                  </from>
                  <to>
                    <xdr:col>2</xdr:col>
                    <xdr:colOff>57150</xdr:colOff>
                    <xdr:row>59</xdr:row>
                    <xdr:rowOff>19050</xdr:rowOff>
                  </to>
                </anchor>
              </controlPr>
            </control>
          </mc:Choice>
        </mc:AlternateContent>
        <mc:AlternateContent xmlns:mc="http://schemas.openxmlformats.org/markup-compatibility/2006">
          <mc:Choice Requires="x14">
            <control shapeId="31753" r:id="rId12" name="Check Box 9">
              <controlPr defaultSize="0" autoFill="0" autoLine="0" autoPict="0">
                <anchor moveWithCells="1">
                  <from>
                    <xdr:col>1</xdr:col>
                    <xdr:colOff>0</xdr:colOff>
                    <xdr:row>59</xdr:row>
                    <xdr:rowOff>9525</xdr:rowOff>
                  </from>
                  <to>
                    <xdr:col>2</xdr:col>
                    <xdr:colOff>57150</xdr:colOff>
                    <xdr:row>60</xdr:row>
                    <xdr:rowOff>19050</xdr:rowOff>
                  </to>
                </anchor>
              </controlPr>
            </control>
          </mc:Choice>
        </mc:AlternateContent>
        <mc:AlternateContent xmlns:mc="http://schemas.openxmlformats.org/markup-compatibility/2006">
          <mc:Choice Requires="x14">
            <control shapeId="31754" r:id="rId13" name="Check Box 10">
              <controlPr defaultSize="0" autoFill="0" autoLine="0" autoPict="0">
                <anchor moveWithCells="1">
                  <from>
                    <xdr:col>1</xdr:col>
                    <xdr:colOff>0</xdr:colOff>
                    <xdr:row>60</xdr:row>
                    <xdr:rowOff>9525</xdr:rowOff>
                  </from>
                  <to>
                    <xdr:col>2</xdr:col>
                    <xdr:colOff>57150</xdr:colOff>
                    <xdr:row>61</xdr:row>
                    <xdr:rowOff>19050</xdr:rowOff>
                  </to>
                </anchor>
              </controlPr>
            </control>
          </mc:Choice>
        </mc:AlternateContent>
        <mc:AlternateContent xmlns:mc="http://schemas.openxmlformats.org/markup-compatibility/2006">
          <mc:Choice Requires="x14">
            <control shapeId="31755" r:id="rId14" name="Check Box 11">
              <controlPr defaultSize="0" autoFill="0" autoLine="0" autoPict="0">
                <anchor moveWithCells="1">
                  <from>
                    <xdr:col>1</xdr:col>
                    <xdr:colOff>0</xdr:colOff>
                    <xdr:row>61</xdr:row>
                    <xdr:rowOff>0</xdr:rowOff>
                  </from>
                  <to>
                    <xdr:col>2</xdr:col>
                    <xdr:colOff>57150</xdr:colOff>
                    <xdr:row>62</xdr:row>
                    <xdr:rowOff>19050</xdr:rowOff>
                  </to>
                </anchor>
              </controlPr>
            </control>
          </mc:Choice>
        </mc:AlternateContent>
        <mc:AlternateContent xmlns:mc="http://schemas.openxmlformats.org/markup-compatibility/2006">
          <mc:Choice Requires="x14">
            <control shapeId="31756" r:id="rId15" name="Check Box 12">
              <controlPr defaultSize="0" autoFill="0" autoLine="0" autoPict="0">
                <anchor moveWithCells="1">
                  <from>
                    <xdr:col>1</xdr:col>
                    <xdr:colOff>0</xdr:colOff>
                    <xdr:row>61</xdr:row>
                    <xdr:rowOff>0</xdr:rowOff>
                  </from>
                  <to>
                    <xdr:col>2</xdr:col>
                    <xdr:colOff>57150</xdr:colOff>
                    <xdr:row>62</xdr:row>
                    <xdr:rowOff>19050</xdr:rowOff>
                  </to>
                </anchor>
              </controlPr>
            </control>
          </mc:Choice>
        </mc:AlternateContent>
        <mc:AlternateContent xmlns:mc="http://schemas.openxmlformats.org/markup-compatibility/2006">
          <mc:Choice Requires="x14">
            <control shapeId="31757" r:id="rId16" name="Check Box 13">
              <controlPr defaultSize="0" autoFill="0" autoLine="0" autoPict="0">
                <anchor moveWithCells="1">
                  <from>
                    <xdr:col>1</xdr:col>
                    <xdr:colOff>0</xdr:colOff>
                    <xdr:row>26</xdr:row>
                    <xdr:rowOff>9525</xdr:rowOff>
                  </from>
                  <to>
                    <xdr:col>2</xdr:col>
                    <xdr:colOff>57150</xdr:colOff>
                    <xdr:row>27</xdr:row>
                    <xdr:rowOff>19050</xdr:rowOff>
                  </to>
                </anchor>
              </controlPr>
            </control>
          </mc:Choice>
        </mc:AlternateContent>
        <mc:AlternateContent xmlns:mc="http://schemas.openxmlformats.org/markup-compatibility/2006">
          <mc:Choice Requires="x14">
            <control shapeId="31758" r:id="rId17" name="Check Box 14">
              <controlPr defaultSize="0" autoFill="0" autoLine="0" autoPict="0">
                <anchor moveWithCells="1">
                  <from>
                    <xdr:col>1</xdr:col>
                    <xdr:colOff>0</xdr:colOff>
                    <xdr:row>27</xdr:row>
                    <xdr:rowOff>9525</xdr:rowOff>
                  </from>
                  <to>
                    <xdr:col>2</xdr:col>
                    <xdr:colOff>57150</xdr:colOff>
                    <xdr:row>28</xdr:row>
                    <xdr:rowOff>19050</xdr:rowOff>
                  </to>
                </anchor>
              </controlPr>
            </control>
          </mc:Choice>
        </mc:AlternateContent>
        <mc:AlternateContent xmlns:mc="http://schemas.openxmlformats.org/markup-compatibility/2006">
          <mc:Choice Requires="x14">
            <control shapeId="31759" r:id="rId18" name="Check Box 15">
              <controlPr defaultSize="0" autoFill="0" autoLine="0" autoPict="0">
                <anchor moveWithCells="1">
                  <from>
                    <xdr:col>1</xdr:col>
                    <xdr:colOff>0</xdr:colOff>
                    <xdr:row>28</xdr:row>
                    <xdr:rowOff>9525</xdr:rowOff>
                  </from>
                  <to>
                    <xdr:col>2</xdr:col>
                    <xdr:colOff>57150</xdr:colOff>
                    <xdr:row>29</xdr:row>
                    <xdr:rowOff>19050</xdr:rowOff>
                  </to>
                </anchor>
              </controlPr>
            </control>
          </mc:Choice>
        </mc:AlternateContent>
        <mc:AlternateContent xmlns:mc="http://schemas.openxmlformats.org/markup-compatibility/2006">
          <mc:Choice Requires="x14">
            <control shapeId="31760" r:id="rId19" name="Check Box 16">
              <controlPr defaultSize="0" autoFill="0" autoLine="0" autoPict="0">
                <anchor moveWithCells="1">
                  <from>
                    <xdr:col>1</xdr:col>
                    <xdr:colOff>0</xdr:colOff>
                    <xdr:row>29</xdr:row>
                    <xdr:rowOff>9525</xdr:rowOff>
                  </from>
                  <to>
                    <xdr:col>2</xdr:col>
                    <xdr:colOff>57150</xdr:colOff>
                    <xdr:row>30</xdr:row>
                    <xdr:rowOff>19050</xdr:rowOff>
                  </to>
                </anchor>
              </controlPr>
            </control>
          </mc:Choice>
        </mc:AlternateContent>
        <mc:AlternateContent xmlns:mc="http://schemas.openxmlformats.org/markup-compatibility/2006">
          <mc:Choice Requires="x14">
            <control shapeId="31761" r:id="rId20" name="Check Box 17">
              <controlPr defaultSize="0" autoFill="0" autoLine="0" autoPict="0">
                <anchor moveWithCells="1">
                  <from>
                    <xdr:col>1</xdr:col>
                    <xdr:colOff>0</xdr:colOff>
                    <xdr:row>30</xdr:row>
                    <xdr:rowOff>9525</xdr:rowOff>
                  </from>
                  <to>
                    <xdr:col>2</xdr:col>
                    <xdr:colOff>57150</xdr:colOff>
                    <xdr:row>31</xdr:row>
                    <xdr:rowOff>19050</xdr:rowOff>
                  </to>
                </anchor>
              </controlPr>
            </control>
          </mc:Choice>
        </mc:AlternateContent>
        <mc:AlternateContent xmlns:mc="http://schemas.openxmlformats.org/markup-compatibility/2006">
          <mc:Choice Requires="x14">
            <control shapeId="31762" r:id="rId21" name="Check Box 18">
              <controlPr defaultSize="0" autoFill="0" autoLine="0" autoPict="0">
                <anchor moveWithCells="1">
                  <from>
                    <xdr:col>1</xdr:col>
                    <xdr:colOff>0</xdr:colOff>
                    <xdr:row>31</xdr:row>
                    <xdr:rowOff>9525</xdr:rowOff>
                  </from>
                  <to>
                    <xdr:col>2</xdr:col>
                    <xdr:colOff>57150</xdr:colOff>
                    <xdr:row>32</xdr:row>
                    <xdr:rowOff>19050</xdr:rowOff>
                  </to>
                </anchor>
              </controlPr>
            </control>
          </mc:Choice>
        </mc:AlternateContent>
        <mc:AlternateContent xmlns:mc="http://schemas.openxmlformats.org/markup-compatibility/2006">
          <mc:Choice Requires="x14">
            <control shapeId="31763" r:id="rId22" name="Check Box 19">
              <controlPr defaultSize="0" autoFill="0" autoLine="0" autoPict="0">
                <anchor moveWithCells="1">
                  <from>
                    <xdr:col>1</xdr:col>
                    <xdr:colOff>0</xdr:colOff>
                    <xdr:row>32</xdr:row>
                    <xdr:rowOff>9525</xdr:rowOff>
                  </from>
                  <to>
                    <xdr:col>2</xdr:col>
                    <xdr:colOff>57150</xdr:colOff>
                    <xdr:row>33</xdr:row>
                    <xdr:rowOff>19050</xdr:rowOff>
                  </to>
                </anchor>
              </controlPr>
            </control>
          </mc:Choice>
        </mc:AlternateContent>
        <mc:AlternateContent xmlns:mc="http://schemas.openxmlformats.org/markup-compatibility/2006">
          <mc:Choice Requires="x14">
            <control shapeId="31764" r:id="rId23" name="Check Box 20">
              <controlPr defaultSize="0" autoFill="0" autoLine="0" autoPict="0">
                <anchor moveWithCells="1">
                  <from>
                    <xdr:col>1</xdr:col>
                    <xdr:colOff>0</xdr:colOff>
                    <xdr:row>33</xdr:row>
                    <xdr:rowOff>9525</xdr:rowOff>
                  </from>
                  <to>
                    <xdr:col>2</xdr:col>
                    <xdr:colOff>57150</xdr:colOff>
                    <xdr:row>34</xdr:row>
                    <xdr:rowOff>19050</xdr:rowOff>
                  </to>
                </anchor>
              </controlPr>
            </control>
          </mc:Choice>
        </mc:AlternateContent>
        <mc:AlternateContent xmlns:mc="http://schemas.openxmlformats.org/markup-compatibility/2006">
          <mc:Choice Requires="x14">
            <control shapeId="31765" r:id="rId24" name="Check Box 21">
              <controlPr defaultSize="0" autoFill="0" autoLine="0" autoPict="0">
                <anchor moveWithCells="1">
                  <from>
                    <xdr:col>1</xdr:col>
                    <xdr:colOff>0</xdr:colOff>
                    <xdr:row>34</xdr:row>
                    <xdr:rowOff>9525</xdr:rowOff>
                  </from>
                  <to>
                    <xdr:col>2</xdr:col>
                    <xdr:colOff>57150</xdr:colOff>
                    <xdr:row>35</xdr:row>
                    <xdr:rowOff>19050</xdr:rowOff>
                  </to>
                </anchor>
              </controlPr>
            </control>
          </mc:Choice>
        </mc:AlternateContent>
        <mc:AlternateContent xmlns:mc="http://schemas.openxmlformats.org/markup-compatibility/2006">
          <mc:Choice Requires="x14">
            <control shapeId="31766" r:id="rId25" name="Check Box 22">
              <controlPr defaultSize="0" autoFill="0" autoLine="0" autoPict="0">
                <anchor moveWithCells="1">
                  <from>
                    <xdr:col>1</xdr:col>
                    <xdr:colOff>0</xdr:colOff>
                    <xdr:row>35</xdr:row>
                    <xdr:rowOff>0</xdr:rowOff>
                  </from>
                  <to>
                    <xdr:col>2</xdr:col>
                    <xdr:colOff>57150</xdr:colOff>
                    <xdr:row>36</xdr:row>
                    <xdr:rowOff>19050</xdr:rowOff>
                  </to>
                </anchor>
              </controlPr>
            </control>
          </mc:Choice>
        </mc:AlternateContent>
        <mc:AlternateContent xmlns:mc="http://schemas.openxmlformats.org/markup-compatibility/2006">
          <mc:Choice Requires="x14">
            <control shapeId="31767" r:id="rId26" name="Check Box 23">
              <controlPr defaultSize="0" autoFill="0" autoLine="0" autoPict="0">
                <anchor moveWithCells="1">
                  <from>
                    <xdr:col>1</xdr:col>
                    <xdr:colOff>0</xdr:colOff>
                    <xdr:row>62</xdr:row>
                    <xdr:rowOff>0</xdr:rowOff>
                  </from>
                  <to>
                    <xdr:col>2</xdr:col>
                    <xdr:colOff>57150</xdr:colOff>
                    <xdr:row>63</xdr:row>
                    <xdr:rowOff>19050</xdr:rowOff>
                  </to>
                </anchor>
              </controlPr>
            </control>
          </mc:Choice>
        </mc:AlternateContent>
        <mc:AlternateContent xmlns:mc="http://schemas.openxmlformats.org/markup-compatibility/2006">
          <mc:Choice Requires="x14">
            <control shapeId="31768" r:id="rId27" name="Check Box 24">
              <controlPr defaultSize="0" autoFill="0" autoLine="0" autoPict="0">
                <anchor moveWithCells="1">
                  <from>
                    <xdr:col>1</xdr:col>
                    <xdr:colOff>0</xdr:colOff>
                    <xdr:row>62</xdr:row>
                    <xdr:rowOff>0</xdr:rowOff>
                  </from>
                  <to>
                    <xdr:col>2</xdr:col>
                    <xdr:colOff>57150</xdr:colOff>
                    <xdr:row>63</xdr:row>
                    <xdr:rowOff>19050</xdr:rowOff>
                  </to>
                </anchor>
              </controlPr>
            </control>
          </mc:Choice>
        </mc:AlternateContent>
        <mc:AlternateContent xmlns:mc="http://schemas.openxmlformats.org/markup-compatibility/2006">
          <mc:Choice Requires="x14">
            <control shapeId="31769" r:id="rId28" name="Check Box 25">
              <controlPr defaultSize="0" autoFill="0" autoLine="0" autoPict="0">
                <anchor moveWithCells="1">
                  <from>
                    <xdr:col>1</xdr:col>
                    <xdr:colOff>0</xdr:colOff>
                    <xdr:row>40</xdr:row>
                    <xdr:rowOff>9525</xdr:rowOff>
                  </from>
                  <to>
                    <xdr:col>2</xdr:col>
                    <xdr:colOff>57150</xdr:colOff>
                    <xdr:row>41</xdr:row>
                    <xdr:rowOff>19050</xdr:rowOff>
                  </to>
                </anchor>
              </controlPr>
            </control>
          </mc:Choice>
        </mc:AlternateContent>
        <mc:AlternateContent xmlns:mc="http://schemas.openxmlformats.org/markup-compatibility/2006">
          <mc:Choice Requires="x14">
            <control shapeId="31770" r:id="rId29" name="Check Box 26">
              <controlPr defaultSize="0" autoFill="0" autoLine="0" autoPict="0">
                <anchor moveWithCells="1">
                  <from>
                    <xdr:col>1</xdr:col>
                    <xdr:colOff>0</xdr:colOff>
                    <xdr:row>41</xdr:row>
                    <xdr:rowOff>9525</xdr:rowOff>
                  </from>
                  <to>
                    <xdr:col>2</xdr:col>
                    <xdr:colOff>57150</xdr:colOff>
                    <xdr:row>42</xdr:row>
                    <xdr:rowOff>19050</xdr:rowOff>
                  </to>
                </anchor>
              </controlPr>
            </control>
          </mc:Choice>
        </mc:AlternateContent>
        <mc:AlternateContent xmlns:mc="http://schemas.openxmlformats.org/markup-compatibility/2006">
          <mc:Choice Requires="x14">
            <control shapeId="31771" r:id="rId30" name="Check Box 27">
              <controlPr defaultSize="0" autoFill="0" autoLine="0" autoPict="0">
                <anchor moveWithCells="1">
                  <from>
                    <xdr:col>1</xdr:col>
                    <xdr:colOff>0</xdr:colOff>
                    <xdr:row>42</xdr:row>
                    <xdr:rowOff>9525</xdr:rowOff>
                  </from>
                  <to>
                    <xdr:col>2</xdr:col>
                    <xdr:colOff>57150</xdr:colOff>
                    <xdr:row>43</xdr:row>
                    <xdr:rowOff>19050</xdr:rowOff>
                  </to>
                </anchor>
              </controlPr>
            </control>
          </mc:Choice>
        </mc:AlternateContent>
        <mc:AlternateContent xmlns:mc="http://schemas.openxmlformats.org/markup-compatibility/2006">
          <mc:Choice Requires="x14">
            <control shapeId="31772" r:id="rId31" name="Check Box 28">
              <controlPr defaultSize="0" autoFill="0" autoLine="0" autoPict="0">
                <anchor moveWithCells="1">
                  <from>
                    <xdr:col>1</xdr:col>
                    <xdr:colOff>0</xdr:colOff>
                    <xdr:row>43</xdr:row>
                    <xdr:rowOff>9525</xdr:rowOff>
                  </from>
                  <to>
                    <xdr:col>2</xdr:col>
                    <xdr:colOff>57150</xdr:colOff>
                    <xdr:row>44</xdr:row>
                    <xdr:rowOff>19050</xdr:rowOff>
                  </to>
                </anchor>
              </controlPr>
            </control>
          </mc:Choice>
        </mc:AlternateContent>
        <mc:AlternateContent xmlns:mc="http://schemas.openxmlformats.org/markup-compatibility/2006">
          <mc:Choice Requires="x14">
            <control shapeId="31773" r:id="rId32" name="Check Box 29">
              <controlPr defaultSize="0" autoFill="0" autoLine="0" autoPict="0">
                <anchor moveWithCells="1">
                  <from>
                    <xdr:col>1</xdr:col>
                    <xdr:colOff>0</xdr:colOff>
                    <xdr:row>44</xdr:row>
                    <xdr:rowOff>9525</xdr:rowOff>
                  </from>
                  <to>
                    <xdr:col>2</xdr:col>
                    <xdr:colOff>57150</xdr:colOff>
                    <xdr:row>45</xdr:row>
                    <xdr:rowOff>19050</xdr:rowOff>
                  </to>
                </anchor>
              </controlPr>
            </control>
          </mc:Choice>
        </mc:AlternateContent>
        <mc:AlternateContent xmlns:mc="http://schemas.openxmlformats.org/markup-compatibility/2006">
          <mc:Choice Requires="x14">
            <control shapeId="31774" r:id="rId33" name="Check Box 30">
              <controlPr defaultSize="0" autoFill="0" autoLine="0" autoPict="0">
                <anchor moveWithCells="1">
                  <from>
                    <xdr:col>1</xdr:col>
                    <xdr:colOff>0</xdr:colOff>
                    <xdr:row>45</xdr:row>
                    <xdr:rowOff>9525</xdr:rowOff>
                  </from>
                  <to>
                    <xdr:col>2</xdr:col>
                    <xdr:colOff>57150</xdr:colOff>
                    <xdr:row>46</xdr:row>
                    <xdr:rowOff>19050</xdr:rowOff>
                  </to>
                </anchor>
              </controlPr>
            </control>
          </mc:Choice>
        </mc:AlternateContent>
        <mc:AlternateContent xmlns:mc="http://schemas.openxmlformats.org/markup-compatibility/2006">
          <mc:Choice Requires="x14">
            <control shapeId="31775" r:id="rId34" name="Check Box 31">
              <controlPr defaultSize="0" autoFill="0" autoLine="0" autoPict="0">
                <anchor moveWithCells="1">
                  <from>
                    <xdr:col>1</xdr:col>
                    <xdr:colOff>0</xdr:colOff>
                    <xdr:row>46</xdr:row>
                    <xdr:rowOff>9525</xdr:rowOff>
                  </from>
                  <to>
                    <xdr:col>2</xdr:col>
                    <xdr:colOff>57150</xdr:colOff>
                    <xdr:row>47</xdr:row>
                    <xdr:rowOff>19050</xdr:rowOff>
                  </to>
                </anchor>
              </controlPr>
            </control>
          </mc:Choice>
        </mc:AlternateContent>
        <mc:AlternateContent xmlns:mc="http://schemas.openxmlformats.org/markup-compatibility/2006">
          <mc:Choice Requires="x14">
            <control shapeId="31776" r:id="rId35" name="Check Box 32">
              <controlPr defaultSize="0" autoFill="0" autoLine="0" autoPict="0">
                <anchor moveWithCells="1">
                  <from>
                    <xdr:col>1</xdr:col>
                    <xdr:colOff>0</xdr:colOff>
                    <xdr:row>47</xdr:row>
                    <xdr:rowOff>9525</xdr:rowOff>
                  </from>
                  <to>
                    <xdr:col>2</xdr:col>
                    <xdr:colOff>57150</xdr:colOff>
                    <xdr:row>48</xdr:row>
                    <xdr:rowOff>19050</xdr:rowOff>
                  </to>
                </anchor>
              </controlPr>
            </control>
          </mc:Choice>
        </mc:AlternateContent>
        <mc:AlternateContent xmlns:mc="http://schemas.openxmlformats.org/markup-compatibility/2006">
          <mc:Choice Requires="x14">
            <control shapeId="31777" r:id="rId36" name="Check Box 33">
              <controlPr defaultSize="0" autoFill="0" autoLine="0" autoPict="0">
                <anchor moveWithCells="1">
                  <from>
                    <xdr:col>1</xdr:col>
                    <xdr:colOff>0</xdr:colOff>
                    <xdr:row>48</xdr:row>
                    <xdr:rowOff>9525</xdr:rowOff>
                  </from>
                  <to>
                    <xdr:col>2</xdr:col>
                    <xdr:colOff>57150</xdr:colOff>
                    <xdr:row>49</xdr:row>
                    <xdr:rowOff>19050</xdr:rowOff>
                  </to>
                </anchor>
              </controlPr>
            </control>
          </mc:Choice>
        </mc:AlternateContent>
        <mc:AlternateContent xmlns:mc="http://schemas.openxmlformats.org/markup-compatibility/2006">
          <mc:Choice Requires="x14">
            <control shapeId="31778" r:id="rId37" name="Check Box 34">
              <controlPr defaultSize="0" autoFill="0" autoLine="0" autoPict="0">
                <anchor moveWithCells="1">
                  <from>
                    <xdr:col>1</xdr:col>
                    <xdr:colOff>0</xdr:colOff>
                    <xdr:row>50</xdr:row>
                    <xdr:rowOff>0</xdr:rowOff>
                  </from>
                  <to>
                    <xdr:col>2</xdr:col>
                    <xdr:colOff>57150</xdr:colOff>
                    <xdr:row>51</xdr:row>
                    <xdr:rowOff>19050</xdr:rowOff>
                  </to>
                </anchor>
              </controlPr>
            </control>
          </mc:Choice>
        </mc:AlternateContent>
        <mc:AlternateContent xmlns:mc="http://schemas.openxmlformats.org/markup-compatibility/2006">
          <mc:Choice Requires="x14">
            <control shapeId="31779" r:id="rId38" name="Check Box 35">
              <controlPr defaultSize="0" autoFill="0" autoLine="0" autoPict="0">
                <anchor moveWithCells="1">
                  <from>
                    <xdr:col>1</xdr:col>
                    <xdr:colOff>0</xdr:colOff>
                    <xdr:row>49</xdr:row>
                    <xdr:rowOff>0</xdr:rowOff>
                  </from>
                  <to>
                    <xdr:col>2</xdr:col>
                    <xdr:colOff>57150</xdr:colOff>
                    <xdr:row>50</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13</vt:i4>
      </vt:variant>
    </vt:vector>
  </HeadingPairs>
  <TitlesOfParts>
    <vt:vector size="22" baseType="lpstr">
      <vt:lpstr>表紙</vt:lpstr>
      <vt:lpstr>神奈川県産業廃棄物総合実態調査票（その１）</vt:lpstr>
      <vt:lpstr>神奈川県産業廃棄物総合実態調査票（その２）</vt:lpstr>
      <vt:lpstr>その２ （記入例）</vt:lpstr>
      <vt:lpstr>選択リスト１</vt:lpstr>
      <vt:lpstr>選択リスト２～５</vt:lpstr>
      <vt:lpstr>使用済み太陽光パネル</vt:lpstr>
      <vt:lpstr>プラスチック資源循環</vt:lpstr>
      <vt:lpstr>サーキュラーエコノミー</vt:lpstr>
      <vt:lpstr>サーキュラーエコノミー!Print_Area</vt:lpstr>
      <vt:lpstr>'その２ （記入例）'!Print_Area</vt:lpstr>
      <vt:lpstr>プラスチック資源循環!Print_Area</vt:lpstr>
      <vt:lpstr>使用済み太陽光パネル!Print_Area</vt:lpstr>
      <vt:lpstr>'神奈川県産業廃棄物総合実態調査票（その１）'!Print_Area</vt:lpstr>
      <vt:lpstr>'神奈川県産業廃棄物総合実態調査票（その２）'!Print_Area</vt:lpstr>
      <vt:lpstr>選択リスト１!Print_Area</vt:lpstr>
      <vt:lpstr>'選択リスト２～５'!Print_Area</vt:lpstr>
      <vt:lpstr>表紙!Print_Area</vt:lpstr>
      <vt:lpstr>選択リスト２</vt:lpstr>
      <vt:lpstr>選択リスト３</vt:lpstr>
      <vt:lpstr>選択リスト４</vt:lpstr>
      <vt:lpstr>選択リスト５</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中井 裕典</cp:lastModifiedBy>
  <cp:lastPrinted>2025-08-08T00:30:12Z</cp:lastPrinted>
  <dcterms:created xsi:type="dcterms:W3CDTF">2025-04-23T02:11:04Z</dcterms:created>
  <dcterms:modified xsi:type="dcterms:W3CDTF">2025-09-04T06:11:32Z</dcterms:modified>
</cp:coreProperties>
</file>