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6.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codeName="ThisWorkbook"/>
  <mc:AlternateContent xmlns:mc="http://schemas.openxmlformats.org/markup-compatibility/2006">
    <mc:Choice Requires="x15">
      <x15ac:absPath xmlns:x15ac="http://schemas.microsoft.com/office/spreadsheetml/2010/11/ac" url="\\192.168.1.4\disk1\令和７年度\07033.令和７年度神奈川県産業廃棄物総合実態調査業務委託【神奈川県】\作業中\調査票\HPアップ用調査票\"/>
    </mc:Choice>
  </mc:AlternateContent>
  <xr:revisionPtr revIDLastSave="0" documentId="13_ncr:1_{83C4E7B2-831A-4C8E-A239-9D1AD7597B0F}" xr6:coauthVersionLast="47" xr6:coauthVersionMax="47" xr10:uidLastSave="{00000000-0000-0000-0000-000000000000}"/>
  <bookViews>
    <workbookView xWindow="-120" yWindow="-120" windowWidth="29040" windowHeight="15720" xr2:uid="{00000000-000D-0000-FFFF-FFFF00000000}"/>
  </bookViews>
  <sheets>
    <sheet name="表紙" sheetId="20" r:id="rId1"/>
    <sheet name="神奈川県産業廃棄物総合実態調査票（その１）" sheetId="21" r:id="rId2"/>
    <sheet name="神奈川県産業廃棄物総合実態調査票（その２）" sheetId="14" r:id="rId3"/>
    <sheet name="その２ （記入例）" sheetId="19" r:id="rId4"/>
    <sheet name="選択リスト１" sheetId="22" r:id="rId5"/>
    <sheet name="選択リスト２～５" sheetId="17" r:id="rId6"/>
    <sheet name="使用済み太陽光パネル" sheetId="23" r:id="rId7"/>
    <sheet name="プラスチック資源循環" sheetId="24" r:id="rId8"/>
    <sheet name="サーキュラーエコノミー" sheetId="25" r:id="rId9"/>
  </sheets>
  <definedNames>
    <definedName name="_xlnm.Print_Area" localSheetId="8">サーキュラーエコノミー!$A$1:$AK$66</definedName>
    <definedName name="_xlnm.Print_Area" localSheetId="3">'その２ （記入例）'!$B$1:$AC$41</definedName>
    <definedName name="_xlnm.Print_Area" localSheetId="7">プラスチック資源循環!$A$1:$AK$69</definedName>
    <definedName name="_xlnm.Print_Area" localSheetId="6">使用済み太陽光パネル!$A$1:$V$61</definedName>
    <definedName name="_xlnm.Print_Area" localSheetId="1">'神奈川県産業廃棄物総合実態調査票（その１）'!$A$1:$BO$32</definedName>
    <definedName name="_xlnm.Print_Area" localSheetId="2">'神奈川県産業廃棄物総合実態調査票（その２）'!$B$1:$AB$283</definedName>
    <definedName name="_xlnm.Print_Area" localSheetId="4">選択リスト１!$A$1:$G$38</definedName>
    <definedName name="_xlnm.Print_Area" localSheetId="5">'選択リスト２～５'!$A$1:$B$68</definedName>
    <definedName name="_xlnm.Print_Area" localSheetId="0">表紙!$B$1:$C$13</definedName>
    <definedName name="選択リスト２">'選択リスト２～５'!$A$1:$B$21</definedName>
    <definedName name="選択リスト３">'選択リスト２～５'!$A$23:$B$45</definedName>
    <definedName name="選択リスト４">'選択リスト２～５'!$A$47:$B$64</definedName>
    <definedName name="選択リスト５">'選択リスト２～５'!$A$66:$B$68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1" i="14" l="1"/>
  <c r="D154" i="14"/>
  <c r="D153" i="14"/>
  <c r="D152" i="14"/>
  <c r="D151" i="14"/>
  <c r="D150" i="14"/>
  <c r="D149" i="14"/>
  <c r="D148" i="14"/>
  <c r="D147" i="14"/>
  <c r="D146" i="14"/>
  <c r="D145" i="14"/>
  <c r="D144" i="14"/>
  <c r="D143" i="14"/>
  <c r="D142" i="14"/>
  <c r="D141" i="14"/>
  <c r="D140" i="14"/>
  <c r="D139" i="14"/>
  <c r="D138" i="14"/>
  <c r="D137" i="14"/>
  <c r="D136" i="14"/>
  <c r="D135" i="14"/>
  <c r="D134" i="14"/>
  <c r="D133" i="14"/>
  <c r="D132" i="14"/>
  <c r="D131" i="14"/>
  <c r="D130" i="14"/>
  <c r="D129" i="14"/>
  <c r="D128" i="14"/>
  <c r="D127" i="14"/>
  <c r="D126" i="14"/>
  <c r="D125" i="14"/>
  <c r="D124" i="14"/>
  <c r="D123" i="14"/>
  <c r="D122" i="14"/>
  <c r="D121" i="14"/>
  <c r="D120" i="14"/>
  <c r="D119" i="14"/>
  <c r="D118" i="14"/>
  <c r="D117" i="14"/>
  <c r="D116" i="14"/>
  <c r="D115" i="14"/>
  <c r="D114" i="14"/>
  <c r="D113" i="14"/>
  <c r="D112" i="14"/>
  <c r="D111" i="14"/>
  <c r="D110" i="14"/>
  <c r="D109" i="14"/>
  <c r="D108" i="14"/>
  <c r="D107" i="14"/>
  <c r="D106" i="14"/>
  <c r="D105" i="14"/>
  <c r="D104" i="14"/>
  <c r="D103" i="14"/>
  <c r="D102" i="14"/>
  <c r="D101" i="14"/>
  <c r="D100" i="14"/>
  <c r="D99" i="14"/>
  <c r="D98" i="14"/>
  <c r="D97" i="14"/>
  <c r="D96" i="14"/>
  <c r="D95" i="14"/>
  <c r="D94" i="14"/>
  <c r="D93" i="14"/>
  <c r="D92" i="14"/>
  <c r="D91" i="14"/>
  <c r="D90" i="14"/>
  <c r="D89" i="14"/>
  <c r="D88" i="14"/>
  <c r="D87" i="14"/>
  <c r="D86" i="14"/>
  <c r="D85" i="14"/>
  <c r="D84" i="14"/>
  <c r="D83" i="14"/>
  <c r="D82" i="14"/>
  <c r="D81" i="14"/>
  <c r="D80" i="14"/>
  <c r="D79" i="14"/>
  <c r="D78" i="14"/>
  <c r="D77" i="14"/>
  <c r="D76" i="14"/>
  <c r="D75" i="14"/>
  <c r="D74" i="14"/>
  <c r="D73" i="14"/>
  <c r="D72" i="14"/>
  <c r="D71" i="14"/>
  <c r="D70" i="14"/>
  <c r="D69" i="14"/>
  <c r="D68" i="14"/>
  <c r="D67" i="14"/>
  <c r="D66" i="14"/>
  <c r="D65" i="14"/>
  <c r="D64" i="14"/>
  <c r="D63" i="14"/>
  <c r="D62" i="14"/>
  <c r="D61" i="14"/>
  <c r="D60" i="14"/>
  <c r="D59" i="14"/>
  <c r="D58" i="14"/>
  <c r="D57" i="14"/>
  <c r="D56" i="14"/>
  <c r="D55" i="14"/>
  <c r="D54" i="14"/>
  <c r="D53" i="14"/>
  <c r="D52" i="14"/>
  <c r="D51" i="14"/>
  <c r="D50" i="14"/>
  <c r="D49" i="14"/>
  <c r="D48" i="14"/>
  <c r="D47" i="14"/>
  <c r="D46" i="14"/>
  <c r="D45" i="14"/>
  <c r="D44" i="14"/>
  <c r="D43" i="14"/>
  <c r="D42" i="14"/>
  <c r="D41" i="14"/>
  <c r="D40" i="14"/>
  <c r="D39" i="14"/>
  <c r="D38" i="14"/>
  <c r="D37" i="14"/>
  <c r="D36" i="14"/>
  <c r="D35" i="14"/>
  <c r="D34" i="14"/>
  <c r="D33" i="14"/>
  <c r="D32" i="14"/>
  <c r="D31" i="14"/>
  <c r="D30" i="14"/>
  <c r="D29" i="14"/>
  <c r="D28" i="14"/>
  <c r="D27" i="14"/>
  <c r="D186" i="14"/>
  <c r="D185" i="14"/>
  <c r="D184" i="14"/>
  <c r="D183" i="14"/>
  <c r="D182" i="14"/>
  <c r="D181" i="14"/>
  <c r="D180" i="14"/>
  <c r="D179" i="14"/>
  <c r="D178" i="14"/>
  <c r="D177" i="14"/>
  <c r="D176" i="14"/>
  <c r="D175" i="14"/>
  <c r="D174" i="14"/>
  <c r="D173" i="14"/>
  <c r="D172" i="14"/>
  <c r="D171" i="14"/>
  <c r="D170" i="14"/>
  <c r="D169" i="14"/>
  <c r="D168" i="14"/>
  <c r="D167" i="14"/>
  <c r="D166" i="14"/>
  <c r="D165" i="14"/>
  <c r="D164" i="14"/>
  <c r="D163" i="14"/>
  <c r="D162" i="14"/>
  <c r="D161" i="14"/>
  <c r="D160" i="14"/>
  <c r="D159" i="14"/>
  <c r="D158" i="14"/>
  <c r="D157" i="14"/>
  <c r="D156" i="14"/>
  <c r="D155" i="14"/>
  <c r="D218" i="14"/>
  <c r="D217" i="14"/>
  <c r="D216" i="14"/>
  <c r="D215" i="14"/>
  <c r="D214" i="14"/>
  <c r="D213" i="14"/>
  <c r="D212" i="14"/>
  <c r="D211" i="14"/>
  <c r="D210" i="14"/>
  <c r="D209" i="14"/>
  <c r="D208" i="14"/>
  <c r="D207" i="14"/>
  <c r="D206" i="14"/>
  <c r="D205" i="14"/>
  <c r="D204" i="14"/>
  <c r="D203" i="14"/>
  <c r="D202" i="14"/>
  <c r="D201" i="14"/>
  <c r="D200" i="14"/>
  <c r="D199" i="14"/>
  <c r="D198" i="14"/>
  <c r="D197" i="14"/>
  <c r="D196" i="14"/>
  <c r="D195" i="14"/>
  <c r="D194" i="14"/>
  <c r="D193" i="14"/>
  <c r="D192" i="14"/>
  <c r="D191" i="14"/>
  <c r="D190" i="14"/>
  <c r="D189" i="14"/>
  <c r="D188" i="14"/>
  <c r="D187" i="14"/>
  <c r="D250" i="14"/>
  <c r="D249" i="14"/>
  <c r="D248" i="14"/>
  <c r="D247" i="14"/>
  <c r="D246" i="14"/>
  <c r="D245" i="14"/>
  <c r="D244" i="14"/>
  <c r="D243" i="14"/>
  <c r="D242" i="14"/>
  <c r="D241" i="14"/>
  <c r="D240" i="14"/>
  <c r="D239" i="14"/>
  <c r="D238" i="14"/>
  <c r="D237" i="14"/>
  <c r="D236" i="14"/>
  <c r="D235" i="14"/>
  <c r="D234" i="14"/>
  <c r="D233" i="14"/>
  <c r="D232" i="14"/>
  <c r="D231" i="14"/>
  <c r="D230" i="14"/>
  <c r="D229" i="14"/>
  <c r="D228" i="14"/>
  <c r="D227" i="14"/>
  <c r="D226" i="14"/>
  <c r="D225" i="14"/>
  <c r="D224" i="14"/>
  <c r="D223" i="14"/>
  <c r="D222" i="14"/>
  <c r="D221" i="14"/>
  <c r="D220" i="14"/>
  <c r="D219" i="14"/>
  <c r="D262" i="14"/>
  <c r="D261" i="14"/>
  <c r="D260" i="14"/>
  <c r="D259" i="14"/>
  <c r="D258" i="14"/>
  <c r="D257" i="14"/>
  <c r="D256" i="14"/>
  <c r="D255" i="14"/>
  <c r="D254" i="14"/>
  <c r="D253" i="14"/>
  <c r="D252" i="14"/>
  <c r="D272" i="14"/>
  <c r="D271" i="14"/>
  <c r="D270" i="14"/>
  <c r="D269" i="14"/>
  <c r="D268" i="14"/>
  <c r="D267" i="14"/>
  <c r="D266" i="14"/>
  <c r="D265" i="14"/>
  <c r="D264" i="14"/>
  <c r="D263" i="14"/>
  <c r="D283" i="14"/>
  <c r="D282" i="14"/>
  <c r="D280" i="14"/>
  <c r="D279" i="14"/>
  <c r="D278" i="14"/>
  <c r="D277" i="14"/>
  <c r="D276" i="14"/>
  <c r="D275" i="14"/>
  <c r="D274" i="14"/>
  <c r="D273" i="14"/>
  <c r="D251" i="14"/>
  <c r="D26" i="14"/>
  <c r="D10" i="23" l="1"/>
  <c r="G12" i="24" s="1"/>
  <c r="G12" i="25" s="1"/>
  <c r="B5" i="23"/>
  <c r="B7" i="24" s="1"/>
  <c r="B7" i="25" s="1"/>
  <c r="AO63" i="25"/>
  <c r="AO62" i="25"/>
  <c r="AO61" i="25"/>
  <c r="AO60" i="25"/>
  <c r="AO59" i="25"/>
  <c r="AO58" i="25"/>
  <c r="AO57" i="25"/>
  <c r="AS56" i="25"/>
  <c r="AQ56" i="25"/>
  <c r="AP56" i="25"/>
  <c r="AO56" i="25"/>
  <c r="AO51" i="25"/>
  <c r="AO50" i="25"/>
  <c r="AO49" i="25"/>
  <c r="AO48" i="25"/>
  <c r="AO47" i="25"/>
  <c r="AO46" i="25"/>
  <c r="AO45" i="25"/>
  <c r="AO44" i="25"/>
  <c r="AO43" i="25"/>
  <c r="AS41" i="25" s="1"/>
  <c r="AO42" i="25"/>
  <c r="AQ41" i="25"/>
  <c r="AP41" i="25"/>
  <c r="AO41" i="25"/>
  <c r="AO36" i="25"/>
  <c r="AO35" i="25"/>
  <c r="AO34" i="25"/>
  <c r="AO33" i="25"/>
  <c r="AO32" i="25"/>
  <c r="AO31" i="25"/>
  <c r="AO30" i="25"/>
  <c r="AO29" i="25"/>
  <c r="AO28" i="25"/>
  <c r="AS27" i="25"/>
  <c r="AQ27" i="25"/>
  <c r="AP27" i="25"/>
  <c r="AO27" i="25"/>
  <c r="AO18" i="25"/>
  <c r="AO17" i="25"/>
  <c r="AO16" i="25"/>
  <c r="AS15" i="25"/>
  <c r="AQ15" i="25"/>
  <c r="AP15" i="25"/>
  <c r="AO15" i="25"/>
  <c r="AO68" i="24"/>
  <c r="AS67" i="24"/>
  <c r="AQ67" i="24"/>
  <c r="AP67" i="24"/>
  <c r="AO67" i="24"/>
  <c r="AO61" i="24"/>
  <c r="AO60" i="24"/>
  <c r="AS57" i="24" s="1"/>
  <c r="AO59" i="24"/>
  <c r="AO58" i="24"/>
  <c r="AQ57" i="24"/>
  <c r="AP57" i="24"/>
  <c r="AO57" i="24"/>
  <c r="AO51" i="24"/>
  <c r="AO48" i="24"/>
  <c r="AO45" i="24"/>
  <c r="AO42" i="24"/>
  <c r="AO39" i="24"/>
  <c r="AS36" i="24"/>
  <c r="AQ36" i="24"/>
  <c r="AP36" i="24"/>
  <c r="AO36" i="24"/>
  <c r="AO30" i="24"/>
  <c r="AO29" i="24"/>
  <c r="AS24" i="24" s="1"/>
  <c r="AO28" i="24"/>
  <c r="AO27" i="24"/>
  <c r="AO26" i="24"/>
  <c r="AO25" i="24"/>
  <c r="AQ24" i="24"/>
  <c r="AP24" i="24"/>
  <c r="AO24" i="24"/>
  <c r="AO20" i="24"/>
  <c r="AO19" i="24"/>
  <c r="AO18" i="24"/>
  <c r="AO17" i="24"/>
  <c r="AS16" i="24" s="1"/>
  <c r="AQ16" i="24"/>
  <c r="AP16" i="24"/>
  <c r="AO16" i="24"/>
  <c r="AA52" i="23"/>
  <c r="AA51" i="23"/>
  <c r="AA50" i="23"/>
  <c r="AC49" i="23"/>
  <c r="AB49" i="23"/>
  <c r="AA49" i="23"/>
  <c r="AE49" i="23" s="1"/>
  <c r="AA48" i="23"/>
  <c r="AA47" i="23"/>
  <c r="AA46" i="23"/>
  <c r="AE45" i="23"/>
  <c r="AC45" i="23"/>
  <c r="AB45" i="23"/>
  <c r="AA45" i="23"/>
  <c r="AA44" i="23"/>
  <c r="AA43" i="23"/>
  <c r="AA42" i="23"/>
  <c r="AE41" i="23"/>
  <c r="AC41" i="23"/>
  <c r="AB41" i="23"/>
  <c r="AA41" i="23"/>
  <c r="AA40" i="23"/>
  <c r="AA39" i="23"/>
  <c r="AA38" i="23"/>
  <c r="AE37" i="23"/>
  <c r="AC37" i="23"/>
  <c r="AB37" i="23"/>
  <c r="AA37" i="23"/>
  <c r="AA36" i="23"/>
  <c r="AA35" i="23"/>
  <c r="AA34" i="23"/>
  <c r="AC33" i="23"/>
  <c r="AB33" i="23"/>
  <c r="AA33" i="23"/>
  <c r="AE33" i="23" s="1"/>
  <c r="BT22" i="21"/>
  <c r="BT17" i="21"/>
  <c r="E33" i="19" l="1"/>
  <c r="E32" i="19"/>
  <c r="E31" i="19"/>
  <c r="E30" i="19"/>
</calcChain>
</file>

<file path=xl/sharedStrings.xml><?xml version="1.0" encoding="utf-8"?>
<sst xmlns="http://schemas.openxmlformats.org/spreadsheetml/2006/main" count="879" uniqueCount="541">
  <si>
    <t>※この欄は記入しないでください。</t>
    <rPh sb="3" eb="4">
      <t>ラン</t>
    </rPh>
    <rPh sb="5" eb="7">
      <t>キニュウ</t>
    </rPh>
    <phoneticPr fontId="2"/>
  </si>
  <si>
    <t>調　査　票　番　号</t>
    <rPh sb="0" eb="5">
      <t>チョウサヒョウ</t>
    </rPh>
    <rPh sb="6" eb="9">
      <t>バンゴウ</t>
    </rPh>
    <phoneticPr fontId="2"/>
  </si>
  <si>
    <t>区分</t>
    <rPh sb="0" eb="2">
      <t>クブン</t>
    </rPh>
    <phoneticPr fontId="2"/>
  </si>
  <si>
    <t>地域</t>
    <rPh sb="0" eb="2">
      <t>チイキ</t>
    </rPh>
    <phoneticPr fontId="2"/>
  </si>
  <si>
    <t>業　　種</t>
    <rPh sb="0" eb="4">
      <t>ギョウシュ</t>
    </rPh>
    <phoneticPr fontId="2"/>
  </si>
  <si>
    <t>階層</t>
    <rPh sb="0" eb="2">
      <t>カイソウ</t>
    </rPh>
    <phoneticPr fontId="2"/>
  </si>
  <si>
    <t>備考</t>
    <rPh sb="0" eb="2">
      <t>ビコウ</t>
    </rPh>
    <phoneticPr fontId="2"/>
  </si>
  <si>
    <t>事業所名</t>
    <rPh sb="0" eb="3">
      <t>ジギョウショ</t>
    </rPh>
    <rPh sb="3" eb="4">
      <t>メイ</t>
    </rPh>
    <phoneticPr fontId="2"/>
  </si>
  <si>
    <t>所在地</t>
    <rPh sb="0" eb="3">
      <t>ショザイチ</t>
    </rPh>
    <phoneticPr fontId="2"/>
  </si>
  <si>
    <t>代表者氏名</t>
    <rPh sb="0" eb="3">
      <t>ダイヒョウシャ</t>
    </rPh>
    <rPh sb="3" eb="5">
      <t>シメイ</t>
    </rPh>
    <phoneticPr fontId="2"/>
  </si>
  <si>
    <t>記入者　　</t>
    <rPh sb="0" eb="3">
      <t>キニュウシャ</t>
    </rPh>
    <phoneticPr fontId="2"/>
  </si>
  <si>
    <t>記入年月日</t>
    <rPh sb="0" eb="2">
      <t>キニュウ</t>
    </rPh>
    <rPh sb="2" eb="3">
      <t>ネン</t>
    </rPh>
    <rPh sb="3" eb="5">
      <t>ガッピ</t>
    </rPh>
    <phoneticPr fontId="2"/>
  </si>
  <si>
    <t>電話番号</t>
    <rPh sb="0" eb="2">
      <t>デンワ</t>
    </rPh>
    <rPh sb="2" eb="4">
      <t>バンゴウ</t>
    </rPh>
    <phoneticPr fontId="2"/>
  </si>
  <si>
    <t>従業者数</t>
    <rPh sb="0" eb="3">
      <t>ジュウギョウシャ</t>
    </rPh>
    <rPh sb="3" eb="4">
      <t>スウ</t>
    </rPh>
    <phoneticPr fontId="2"/>
  </si>
  <si>
    <t>人</t>
    <rPh sb="0" eb="1">
      <t>ニン</t>
    </rPh>
    <phoneticPr fontId="2"/>
  </si>
  <si>
    <t>①廃棄物の名称</t>
    <rPh sb="1" eb="4">
      <t>ハイキブツ</t>
    </rPh>
    <rPh sb="5" eb="7">
      <t>メイショウ</t>
    </rPh>
    <phoneticPr fontId="2"/>
  </si>
  <si>
    <t>②廃棄物の分類番号</t>
    <rPh sb="1" eb="4">
      <t>ハイキブツ</t>
    </rPh>
    <rPh sb="5" eb="7">
      <t>ブンルイ</t>
    </rPh>
    <rPh sb="7" eb="9">
      <t>バンゴウ</t>
    </rPh>
    <phoneticPr fontId="2"/>
  </si>
  <si>
    <t>③年間発生量</t>
    <rPh sb="1" eb="3">
      <t>ネンカン</t>
    </rPh>
    <rPh sb="3" eb="6">
      <t>ハッセイリョウ</t>
    </rPh>
    <phoneticPr fontId="2"/>
  </si>
  <si>
    <t>⑥中間処理後量</t>
    <rPh sb="1" eb="3">
      <t>チュウカン</t>
    </rPh>
    <rPh sb="3" eb="6">
      <t>ショリゴ</t>
    </rPh>
    <rPh sb="6" eb="7">
      <t>リョウ</t>
    </rPh>
    <phoneticPr fontId="2"/>
  </si>
  <si>
    <t>単位</t>
    <rPh sb="0" eb="2">
      <t>タンイ</t>
    </rPh>
    <phoneticPr fontId="2"/>
  </si>
  <si>
    <t>１次処理</t>
    <rPh sb="1" eb="2">
      <t>ジ</t>
    </rPh>
    <rPh sb="2" eb="4">
      <t>ショリ</t>
    </rPh>
    <phoneticPr fontId="2"/>
  </si>
  <si>
    <t>２次処理</t>
    <rPh sb="1" eb="2">
      <t>ジ</t>
    </rPh>
    <rPh sb="2" eb="4">
      <t>ショリ</t>
    </rPh>
    <phoneticPr fontId="2"/>
  </si>
  <si>
    <t>３次処理</t>
    <rPh sb="1" eb="2">
      <t>ジ</t>
    </rPh>
    <rPh sb="2" eb="4">
      <t>ショリ</t>
    </rPh>
    <phoneticPr fontId="2"/>
  </si>
  <si>
    <t>R80</t>
    <phoneticPr fontId="1"/>
  </si>
  <si>
    <t>R82</t>
    <phoneticPr fontId="1"/>
  </si>
  <si>
    <t>使用済み太陽光パネルの排出、売却、資源化等の状況に係る調査票</t>
    <rPh sb="0" eb="2">
      <t>シヨウ</t>
    </rPh>
    <rPh sb="2" eb="3">
      <t>ズ</t>
    </rPh>
    <rPh sb="4" eb="7">
      <t>タイヨウコウ</t>
    </rPh>
    <rPh sb="25" eb="26">
      <t>カカ</t>
    </rPh>
    <rPh sb="27" eb="30">
      <t>チョウサヒョウ</t>
    </rPh>
    <phoneticPr fontId="1"/>
  </si>
  <si>
    <t>事業所名</t>
    <rPh sb="0" eb="3">
      <t>ジギョウショ</t>
    </rPh>
    <rPh sb="3" eb="4">
      <t>メイ</t>
    </rPh>
    <phoneticPr fontId="1"/>
  </si>
  <si>
    <t>令和６年度に使用済みとなった太陽光パネルを産業廃棄物として排出又は有価物として売却した実績がある事業者に伺います。実績が無い場合は、”使用済み太陽光パネルの引渡先事業所欄”に「実績無し」と記入をお願いします。</t>
    <rPh sb="0" eb="2">
      <t>レイワ</t>
    </rPh>
    <rPh sb="3" eb="5">
      <t>ネンド</t>
    </rPh>
    <rPh sb="6" eb="8">
      <t>シヨウ</t>
    </rPh>
    <rPh sb="8" eb="9">
      <t>ズ</t>
    </rPh>
    <rPh sb="14" eb="17">
      <t>タイヨウコウ</t>
    </rPh>
    <rPh sb="21" eb="23">
      <t>サンギョウ</t>
    </rPh>
    <rPh sb="23" eb="26">
      <t>ハイキブツ</t>
    </rPh>
    <rPh sb="29" eb="31">
      <t>ハイシュツ</t>
    </rPh>
    <rPh sb="31" eb="32">
      <t>マタ</t>
    </rPh>
    <rPh sb="33" eb="36">
      <t>ユウカブツ</t>
    </rPh>
    <rPh sb="39" eb="41">
      <t>バイキャク</t>
    </rPh>
    <rPh sb="43" eb="45">
      <t>ジッセキ</t>
    </rPh>
    <rPh sb="48" eb="51">
      <t>ジギョウシャ</t>
    </rPh>
    <rPh sb="52" eb="53">
      <t>ウカガ</t>
    </rPh>
    <rPh sb="57" eb="59">
      <t>ジッセキ</t>
    </rPh>
    <rPh sb="60" eb="61">
      <t>ナ</t>
    </rPh>
    <rPh sb="62" eb="64">
      <t>バアイ</t>
    </rPh>
    <rPh sb="88" eb="90">
      <t>ジッセキ</t>
    </rPh>
    <rPh sb="90" eb="91">
      <t>ナ</t>
    </rPh>
    <rPh sb="94" eb="96">
      <t>キニュウ</t>
    </rPh>
    <rPh sb="98" eb="99">
      <t>ネガ</t>
    </rPh>
    <phoneticPr fontId="2"/>
  </si>
  <si>
    <r>
      <t>①下記記入例を参考に、</t>
    </r>
    <r>
      <rPr>
        <b/>
        <u/>
        <sz val="12"/>
        <rFont val="HG丸ｺﾞｼｯｸM-PRO"/>
        <family val="3"/>
        <charset val="128"/>
      </rPr>
      <t>使用済み太陽光パネルの引渡先ごと</t>
    </r>
    <r>
      <rPr>
        <sz val="12"/>
        <rFont val="HG丸ｺﾞｼｯｸM-PRO"/>
        <family val="3"/>
        <charset val="128"/>
      </rPr>
      <t>に</t>
    </r>
    <r>
      <rPr>
        <b/>
        <sz val="12"/>
        <rFont val="HG丸ｺﾞｼｯｸM-PRO"/>
        <family val="3"/>
        <charset val="128"/>
      </rPr>
      <t>「売却」、「再資源化」、「埋立」、「その他、不明」</t>
    </r>
    <r>
      <rPr>
        <sz val="12"/>
        <rFont val="HG丸ｺﾞｼｯｸM-PRO"/>
        <family val="3"/>
        <charset val="128"/>
      </rPr>
      <t>から選択してください。</t>
    </r>
    <rPh sb="1" eb="3">
      <t>カキ</t>
    </rPh>
    <rPh sb="3" eb="5">
      <t>キニュウ</t>
    </rPh>
    <rPh sb="5" eb="6">
      <t>レイ</t>
    </rPh>
    <rPh sb="7" eb="9">
      <t>サンコウ</t>
    </rPh>
    <rPh sb="11" eb="13">
      <t>シヨウ</t>
    </rPh>
    <rPh sb="13" eb="14">
      <t>ズ</t>
    </rPh>
    <rPh sb="15" eb="18">
      <t>タイヨウコウ</t>
    </rPh>
    <rPh sb="22" eb="24">
      <t>ヒキワタシ</t>
    </rPh>
    <rPh sb="24" eb="25">
      <t>サキ</t>
    </rPh>
    <rPh sb="29" eb="31">
      <t>バイキャク</t>
    </rPh>
    <rPh sb="34" eb="38">
      <t>サイシゲンカ</t>
    </rPh>
    <rPh sb="41" eb="42">
      <t>ウ</t>
    </rPh>
    <rPh sb="42" eb="43">
      <t>タ</t>
    </rPh>
    <rPh sb="48" eb="49">
      <t>ホカ</t>
    </rPh>
    <rPh sb="50" eb="52">
      <t>フメイ</t>
    </rPh>
    <rPh sb="55" eb="57">
      <t>センタク</t>
    </rPh>
    <phoneticPr fontId="1"/>
  </si>
  <si>
    <t>【記入例】</t>
    <rPh sb="1" eb="3">
      <t>キニュウ</t>
    </rPh>
    <rPh sb="3" eb="4">
      <t>レイ</t>
    </rPh>
    <phoneticPr fontId="2"/>
  </si>
  <si>
    <t>使用済み太陽光パネルの
引渡先事業所（※１）</t>
    <rPh sb="0" eb="2">
      <t>シヨウ</t>
    </rPh>
    <rPh sb="2" eb="3">
      <t>ズ</t>
    </rPh>
    <rPh sb="4" eb="7">
      <t>タイヨウコウ</t>
    </rPh>
    <rPh sb="12" eb="14">
      <t>ヒキワタシ</t>
    </rPh>
    <rPh sb="14" eb="15">
      <t>サキ</t>
    </rPh>
    <rPh sb="15" eb="18">
      <t>ジギョウショ</t>
    </rPh>
    <phoneticPr fontId="2"/>
  </si>
  <si>
    <t>使用済み太陽光パネルの
引渡先の所在地（※１）</t>
    <rPh sb="0" eb="2">
      <t>シヨウ</t>
    </rPh>
    <rPh sb="2" eb="3">
      <t>ズ</t>
    </rPh>
    <rPh sb="4" eb="7">
      <t>タイヨウコウ</t>
    </rPh>
    <rPh sb="12" eb="14">
      <t>ヒキワタシ</t>
    </rPh>
    <rPh sb="14" eb="15">
      <t>サキ</t>
    </rPh>
    <rPh sb="16" eb="19">
      <t>ショザイチ</t>
    </rPh>
    <phoneticPr fontId="2"/>
  </si>
  <si>
    <t>年間引渡量
（トン換算）（※２）</t>
    <rPh sb="0" eb="2">
      <t>ネンカン</t>
    </rPh>
    <rPh sb="2" eb="4">
      <t>ヒキワタシ</t>
    </rPh>
    <rPh sb="4" eb="5">
      <t>リョウ</t>
    </rPh>
    <rPh sb="5" eb="6">
      <t>シュツリョウ</t>
    </rPh>
    <rPh sb="9" eb="11">
      <t>カンザン</t>
    </rPh>
    <phoneticPr fontId="2"/>
  </si>
  <si>
    <t>廃棄等がされた
理由（※３）</t>
    <rPh sb="0" eb="3">
      <t>ハイキトウ</t>
    </rPh>
    <rPh sb="8" eb="10">
      <t>リユウ</t>
    </rPh>
    <phoneticPr fontId="2"/>
  </si>
  <si>
    <t>処分等の方法</t>
    <phoneticPr fontId="1"/>
  </si>
  <si>
    <t>資源化用途</t>
    <rPh sb="0" eb="3">
      <t>シゲンカ</t>
    </rPh>
    <rPh sb="3" eb="5">
      <t>ヨウト</t>
    </rPh>
    <phoneticPr fontId="1"/>
  </si>
  <si>
    <t>㈱ＡＢＣ産業</t>
    <rPh sb="4" eb="6">
      <t>サンギョウ</t>
    </rPh>
    <phoneticPr fontId="2"/>
  </si>
  <si>
    <t>使用目的を終了</t>
    <rPh sb="0" eb="2">
      <t>シヨウ</t>
    </rPh>
    <rPh sb="2" eb="4">
      <t>モクテキ</t>
    </rPh>
    <rPh sb="5" eb="7">
      <t>シュウリョウ</t>
    </rPh>
    <phoneticPr fontId="1"/>
  </si>
  <si>
    <t>売却</t>
    <rPh sb="0" eb="2">
      <t>バイキャク</t>
    </rPh>
    <phoneticPr fontId="1"/>
  </si>
  <si>
    <t>再資源化</t>
    <rPh sb="0" eb="4">
      <t>サイシゲンカ</t>
    </rPh>
    <phoneticPr fontId="1"/>
  </si>
  <si>
    <t>埋立</t>
    <phoneticPr fontId="1"/>
  </si>
  <si>
    <t>その他、不明</t>
    <rPh sb="2" eb="3">
      <t>タ</t>
    </rPh>
    <rPh sb="4" eb="6">
      <t>フメイ</t>
    </rPh>
    <phoneticPr fontId="1"/>
  </si>
  <si>
    <t>㈱□▼化成工場</t>
    <rPh sb="3" eb="5">
      <t>カセイ</t>
    </rPh>
    <rPh sb="5" eb="7">
      <t>コウジョウ</t>
    </rPh>
    <phoneticPr fontId="2"/>
  </si>
  <si>
    <t>老朽化</t>
    <rPh sb="0" eb="3">
      <t>ロウキュウカ</t>
    </rPh>
    <phoneticPr fontId="1"/>
  </si>
  <si>
    <t>グラスウール</t>
    <phoneticPr fontId="1"/>
  </si>
  <si>
    <t>※１　使用済み太陽光パネルの処分委託先又は売却先を記入してください。</t>
    <rPh sb="3" eb="5">
      <t>シヨウ</t>
    </rPh>
    <rPh sb="5" eb="6">
      <t>ズ</t>
    </rPh>
    <rPh sb="7" eb="10">
      <t>タイヨウコウ</t>
    </rPh>
    <rPh sb="14" eb="16">
      <t>ショブン</t>
    </rPh>
    <rPh sb="16" eb="19">
      <t>イタクサキ</t>
    </rPh>
    <rPh sb="19" eb="20">
      <t>マタ</t>
    </rPh>
    <rPh sb="21" eb="24">
      <t>バイキャクサキ</t>
    </rPh>
    <rPh sb="25" eb="27">
      <t>キニュウ</t>
    </rPh>
    <phoneticPr fontId="1"/>
  </si>
  <si>
    <t>※３　使用済み太陽光パネルを廃棄することになった理由を記入してください。なお、取り外し工事を請け負った工事業者等が回答する場合は、把握している範囲で構いません。</t>
    <rPh sb="3" eb="5">
      <t>シヨウ</t>
    </rPh>
    <rPh sb="5" eb="6">
      <t>ズ</t>
    </rPh>
    <rPh sb="7" eb="10">
      <t>タイヨウコウ</t>
    </rPh>
    <rPh sb="14" eb="16">
      <t>ハイキ</t>
    </rPh>
    <rPh sb="24" eb="26">
      <t>リユウ</t>
    </rPh>
    <rPh sb="27" eb="29">
      <t>キニュウ</t>
    </rPh>
    <rPh sb="39" eb="40">
      <t>ト</t>
    </rPh>
    <rPh sb="41" eb="42">
      <t>ハズ</t>
    </rPh>
    <rPh sb="43" eb="45">
      <t>コウジ</t>
    </rPh>
    <rPh sb="46" eb="47">
      <t>ウ</t>
    </rPh>
    <rPh sb="48" eb="49">
      <t>オ</t>
    </rPh>
    <rPh sb="51" eb="53">
      <t>コウジ</t>
    </rPh>
    <rPh sb="53" eb="55">
      <t>ギョウシャ</t>
    </rPh>
    <rPh sb="55" eb="56">
      <t>トウ</t>
    </rPh>
    <rPh sb="57" eb="59">
      <t>カイトウ</t>
    </rPh>
    <rPh sb="61" eb="63">
      <t>バアイ</t>
    </rPh>
    <rPh sb="65" eb="67">
      <t>ハアク</t>
    </rPh>
    <rPh sb="71" eb="73">
      <t>ハンイ</t>
    </rPh>
    <rPh sb="74" eb="75">
      <t>カマ</t>
    </rPh>
    <phoneticPr fontId="1"/>
  </si>
  <si>
    <t>【記入欄１】</t>
    <rPh sb="1" eb="3">
      <t>キニュウ</t>
    </rPh>
    <rPh sb="3" eb="4">
      <t>ラン</t>
    </rPh>
    <phoneticPr fontId="2"/>
  </si>
  <si>
    <t>②使用済み太陽光パネルについて、課題・困っていることがありましたらご記入ください。（処分業者が見つからない、コストが高い、等）</t>
    <rPh sb="1" eb="4">
      <t>シヨウズ</t>
    </rPh>
    <rPh sb="5" eb="8">
      <t>タイヨウコウ</t>
    </rPh>
    <rPh sb="16" eb="18">
      <t>カダイ</t>
    </rPh>
    <rPh sb="19" eb="20">
      <t>コマ</t>
    </rPh>
    <rPh sb="34" eb="36">
      <t>キニュウ</t>
    </rPh>
    <phoneticPr fontId="1"/>
  </si>
  <si>
    <t>【記入欄２】</t>
    <rPh sb="1" eb="3">
      <t>キニュウ</t>
    </rPh>
    <rPh sb="3" eb="4">
      <t>ラン</t>
    </rPh>
    <phoneticPr fontId="2"/>
  </si>
  <si>
    <t>課題・困っていること
（自由記載）</t>
    <rPh sb="0" eb="2">
      <t>カダイ</t>
    </rPh>
    <rPh sb="3" eb="4">
      <t>コマ</t>
    </rPh>
    <rPh sb="12" eb="14">
      <t>ジユウ</t>
    </rPh>
    <rPh sb="14" eb="16">
      <t>キサイ</t>
    </rPh>
    <phoneticPr fontId="2"/>
  </si>
  <si>
    <t>神奈川県</t>
    <rPh sb="0" eb="4">
      <t>カナガワケン</t>
    </rPh>
    <phoneticPr fontId="1"/>
  </si>
  <si>
    <t>群馬県</t>
    <rPh sb="0" eb="3">
      <t>グンマケン</t>
    </rPh>
    <phoneticPr fontId="1"/>
  </si>
  <si>
    <t>相模原市</t>
    <rPh sb="0" eb="4">
      <t>サガミハラシ</t>
    </rPh>
    <phoneticPr fontId="1"/>
  </si>
  <si>
    <t>吾妻市</t>
    <rPh sb="0" eb="2">
      <t>アガツマ</t>
    </rPh>
    <rPh sb="2" eb="3">
      <t>シ</t>
    </rPh>
    <phoneticPr fontId="2"/>
  </si>
  <si>
    <t>都道府県</t>
    <rPh sb="0" eb="4">
      <t>トドウフケン</t>
    </rPh>
    <phoneticPr fontId="1"/>
  </si>
  <si>
    <t>市町村</t>
    <rPh sb="0" eb="3">
      <t>シチョウソン</t>
    </rPh>
    <phoneticPr fontId="1"/>
  </si>
  <si>
    <t>※２　使用済み太陽光パネルについて、産業廃棄物として処分を委託した量又は有価物として売却した量を記入してください。</t>
    <rPh sb="3" eb="5">
      <t>シヨウ</t>
    </rPh>
    <rPh sb="5" eb="6">
      <t>ズ</t>
    </rPh>
    <rPh sb="7" eb="10">
      <t>タイヨウコウ</t>
    </rPh>
    <rPh sb="18" eb="20">
      <t>サンギョウ</t>
    </rPh>
    <rPh sb="20" eb="23">
      <t>ハイキブツ</t>
    </rPh>
    <rPh sb="26" eb="28">
      <t>ショブン</t>
    </rPh>
    <rPh sb="29" eb="31">
      <t>イタク</t>
    </rPh>
    <rPh sb="33" eb="34">
      <t>リョウ</t>
    </rPh>
    <rPh sb="34" eb="35">
      <t>マタ</t>
    </rPh>
    <rPh sb="36" eb="39">
      <t>ユウカブツ</t>
    </rPh>
    <rPh sb="42" eb="44">
      <t>バイキャク</t>
    </rPh>
    <rPh sb="46" eb="47">
      <t>リョウ</t>
    </rPh>
    <rPh sb="48" eb="50">
      <t>キニュウ</t>
    </rPh>
    <phoneticPr fontId="1"/>
  </si>
  <si>
    <t>売却量、資源化量又は
埋立処分量
（トン換算）</t>
    <rPh sb="0" eb="2">
      <t>バイキャク</t>
    </rPh>
    <rPh sb="2" eb="3">
      <t>リョウ</t>
    </rPh>
    <phoneticPr fontId="1"/>
  </si>
  <si>
    <t>この用紙は再生紙を使用しています。</t>
    <phoneticPr fontId="2"/>
  </si>
  <si>
    <t>　　　２．無</t>
    <rPh sb="5" eb="6">
      <t>ナシ</t>
    </rPh>
    <phoneticPr fontId="1"/>
  </si>
  <si>
    <t>　　　１．有</t>
    <rPh sb="5" eb="6">
      <t>アリ</t>
    </rPh>
    <phoneticPr fontId="1"/>
  </si>
  <si>
    <t>公表の有無
（該当する方にチェックを付けてください）</t>
    <rPh sb="0" eb="2">
      <t>コウヒョウ</t>
    </rPh>
    <rPh sb="3" eb="5">
      <t>ウム</t>
    </rPh>
    <rPh sb="7" eb="9">
      <t>ガイトウ</t>
    </rPh>
    <rPh sb="11" eb="12">
      <t>ホウ</t>
    </rPh>
    <rPh sb="18" eb="19">
      <t>ツ</t>
    </rPh>
    <phoneticPr fontId="1"/>
  </si>
  <si>
    <t>再資源化等に関する目標</t>
    <rPh sb="0" eb="4">
      <t>サイシゲンカ</t>
    </rPh>
    <rPh sb="4" eb="5">
      <t>トウ</t>
    </rPh>
    <rPh sb="6" eb="7">
      <t>カン</t>
    </rPh>
    <rPh sb="9" eb="11">
      <t>モクヒョウ</t>
    </rPh>
    <phoneticPr fontId="1"/>
  </si>
  <si>
    <t>排出の抑制に関する目標</t>
    <rPh sb="0" eb="2">
      <t>ハイシュツ</t>
    </rPh>
    <rPh sb="3" eb="5">
      <t>ヨクセイ</t>
    </rPh>
    <rPh sb="6" eb="7">
      <t>カン</t>
    </rPh>
    <rPh sb="9" eb="11">
      <t>モクヒョウ</t>
    </rPh>
    <phoneticPr fontId="1"/>
  </si>
  <si>
    <t>回答欄</t>
    <rPh sb="0" eb="2">
      <t>カイトウ</t>
    </rPh>
    <rPh sb="2" eb="3">
      <t>ラン</t>
    </rPh>
    <phoneticPr fontId="1"/>
  </si>
  <si>
    <t>項目</t>
    <rPh sb="0" eb="2">
      <t>コウモク</t>
    </rPh>
    <phoneticPr fontId="1"/>
  </si>
  <si>
    <t>５．多量排出事業者かどうかわからない</t>
    <phoneticPr fontId="1"/>
  </si>
  <si>
    <t>４．廃プラスチックの排出がない</t>
    <phoneticPr fontId="1"/>
  </si>
  <si>
    <t>３．250トン未満の排出事業者である</t>
    <phoneticPr fontId="1"/>
  </si>
  <si>
    <t>２．250トン以上排出する多量排出事業者であるが、特に取組を実施していない</t>
    <phoneticPr fontId="1"/>
  </si>
  <si>
    <t>１．250トン以上排出する多量排出事業者であり、計画書等を作成している</t>
    <rPh sb="7" eb="9">
      <t>イジョウ</t>
    </rPh>
    <rPh sb="9" eb="11">
      <t>ハイシュツ</t>
    </rPh>
    <rPh sb="13" eb="15">
      <t>タリョウ</t>
    </rPh>
    <rPh sb="15" eb="17">
      <t>ハイシュツ</t>
    </rPh>
    <rPh sb="17" eb="20">
      <t>ジギョウシャ</t>
    </rPh>
    <rPh sb="24" eb="28">
      <t>ケイカクショナド</t>
    </rPh>
    <rPh sb="29" eb="31">
      <t>サクセイ</t>
    </rPh>
    <phoneticPr fontId="1"/>
  </si>
  <si>
    <t>番号１つだけにチェック</t>
    <phoneticPr fontId="1"/>
  </si>
  <si>
    <t>問４　プラスチックに係る資源循環の促進等に関する法律では、事業活動に伴ってプラスチック使用製品産業廃棄物等を排出する事業者（小規模事業者等は除く）は、プラスチックの排出抑制及び再資源化等の促進に取り組むことが求められており、特に前年度のプラスチック製品産廃の排出量が250トン以上の事業者は”多量排出事業者”に該当し、排出の抑制・再資源化等に関する目標を設定し、その達成のための取組を計画的に実施することが求められています。
貴社で該当する番号を選択してください。
※「事業場」単位ではなく、貴社全体の排出量が算定対象となります。</t>
    <rPh sb="0" eb="1">
      <t>トイ</t>
    </rPh>
    <rPh sb="10" eb="11">
      <t>カカ</t>
    </rPh>
    <rPh sb="12" eb="14">
      <t>シゲン</t>
    </rPh>
    <rPh sb="43" eb="45">
      <t>シヨウ</t>
    </rPh>
    <rPh sb="45" eb="47">
      <t>セイヒン</t>
    </rPh>
    <rPh sb="68" eb="69">
      <t>トウ</t>
    </rPh>
    <rPh sb="70" eb="71">
      <t>ノゾ</t>
    </rPh>
    <rPh sb="82" eb="84">
      <t>ハイシュツ</t>
    </rPh>
    <rPh sb="84" eb="86">
      <t>ヨクセイ</t>
    </rPh>
    <rPh sb="86" eb="87">
      <t>オヨ</t>
    </rPh>
    <rPh sb="88" eb="92">
      <t>サイシゲンカ</t>
    </rPh>
    <rPh sb="92" eb="93">
      <t>トウ</t>
    </rPh>
    <rPh sb="94" eb="96">
      <t>ソクシン</t>
    </rPh>
    <rPh sb="97" eb="98">
      <t>ト</t>
    </rPh>
    <rPh sb="99" eb="100">
      <t>ク</t>
    </rPh>
    <rPh sb="104" eb="105">
      <t>モト</t>
    </rPh>
    <rPh sb="112" eb="113">
      <t>トク</t>
    </rPh>
    <rPh sb="114" eb="117">
      <t>ゼンネンド</t>
    </rPh>
    <rPh sb="124" eb="126">
      <t>セイヒン</t>
    </rPh>
    <rPh sb="126" eb="128">
      <t>サンパイ</t>
    </rPh>
    <rPh sb="129" eb="131">
      <t>ハイシュツ</t>
    </rPh>
    <rPh sb="131" eb="132">
      <t>リョウ</t>
    </rPh>
    <rPh sb="138" eb="140">
      <t>イジョウ</t>
    </rPh>
    <rPh sb="141" eb="144">
      <t>ジギョウシャ</t>
    </rPh>
    <rPh sb="146" eb="148">
      <t>タリョウ</t>
    </rPh>
    <rPh sb="148" eb="150">
      <t>ハイシュツ</t>
    </rPh>
    <rPh sb="150" eb="153">
      <t>ジギョウシャ</t>
    </rPh>
    <rPh sb="155" eb="157">
      <t>ガイトウ</t>
    </rPh>
    <rPh sb="159" eb="161">
      <t>ハイシュツ</t>
    </rPh>
    <rPh sb="162" eb="164">
      <t>ヨクセイ</t>
    </rPh>
    <rPh sb="165" eb="169">
      <t>サイシゲンカ</t>
    </rPh>
    <rPh sb="169" eb="170">
      <t>トウ</t>
    </rPh>
    <rPh sb="171" eb="172">
      <t>カン</t>
    </rPh>
    <rPh sb="174" eb="176">
      <t>モクヒョウ</t>
    </rPh>
    <rPh sb="177" eb="179">
      <t>セッテイ</t>
    </rPh>
    <rPh sb="183" eb="185">
      <t>タッセイ</t>
    </rPh>
    <rPh sb="189" eb="190">
      <t>ト</t>
    </rPh>
    <rPh sb="190" eb="191">
      <t>ク</t>
    </rPh>
    <rPh sb="192" eb="195">
      <t>ケイカクテキ</t>
    </rPh>
    <rPh sb="196" eb="198">
      <t>ジッシ</t>
    </rPh>
    <rPh sb="203" eb="204">
      <t>モト</t>
    </rPh>
    <rPh sb="214" eb="216">
      <t>キシャ</t>
    </rPh>
    <rPh sb="217" eb="219">
      <t>ガイトウ</t>
    </rPh>
    <rPh sb="221" eb="223">
      <t>バンゴウ</t>
    </rPh>
    <rPh sb="224" eb="226">
      <t>センタク</t>
    </rPh>
    <rPh sb="236" eb="238">
      <t>ジギョウ</t>
    </rPh>
    <rPh sb="238" eb="239">
      <t>バ</t>
    </rPh>
    <rPh sb="240" eb="242">
      <t>タンイ</t>
    </rPh>
    <rPh sb="247" eb="249">
      <t>キシャ</t>
    </rPh>
    <rPh sb="249" eb="251">
      <t>ゼンタイ</t>
    </rPh>
    <rPh sb="252" eb="254">
      <t>ハイシュツ</t>
    </rPh>
    <rPh sb="254" eb="255">
      <t>リョウ</t>
    </rPh>
    <rPh sb="256" eb="258">
      <t>サンテイ</t>
    </rPh>
    <rPh sb="258" eb="260">
      <t>タイショウ</t>
    </rPh>
    <phoneticPr fontId="29"/>
  </si>
  <si>
    <t>（例：従業員への研修やセミナーの実施など）</t>
    <rPh sb="1" eb="2">
      <t>レイ</t>
    </rPh>
    <rPh sb="3" eb="6">
      <t>ジュウギョウイン</t>
    </rPh>
    <rPh sb="8" eb="10">
      <t>ケンシュウ</t>
    </rPh>
    <rPh sb="16" eb="18">
      <t>ジッシ</t>
    </rPh>
    <phoneticPr fontId="1"/>
  </si>
  <si>
    <t>５．社内の教育・啓発</t>
    <rPh sb="2" eb="4">
      <t>シャナイ</t>
    </rPh>
    <rPh sb="5" eb="7">
      <t>キョウイク</t>
    </rPh>
    <rPh sb="8" eb="10">
      <t>ケイハツ</t>
    </rPh>
    <phoneticPr fontId="1"/>
  </si>
  <si>
    <t>（例：他社の成功事例や最新の研究結果の共有など）</t>
    <rPh sb="1" eb="2">
      <t>レイ</t>
    </rPh>
    <rPh sb="3" eb="5">
      <t>タシャ</t>
    </rPh>
    <rPh sb="6" eb="8">
      <t>セイコウ</t>
    </rPh>
    <rPh sb="8" eb="10">
      <t>ジレイ</t>
    </rPh>
    <rPh sb="11" eb="13">
      <t>サイシン</t>
    </rPh>
    <rPh sb="14" eb="16">
      <t>ケンキュウ</t>
    </rPh>
    <rPh sb="16" eb="18">
      <t>ケッカ</t>
    </rPh>
    <rPh sb="19" eb="21">
      <t>キョウユウ</t>
    </rPh>
    <phoneticPr fontId="1"/>
  </si>
  <si>
    <t>４．情報共有</t>
    <rPh sb="4" eb="6">
      <t>キョウユウ</t>
    </rPh>
    <phoneticPr fontId="1"/>
  </si>
  <si>
    <t>（例：イニシャルコストに対する補助金や助成金の提供、税制優遇など）</t>
    <rPh sb="1" eb="2">
      <t>レイ</t>
    </rPh>
    <rPh sb="12" eb="13">
      <t>タイ</t>
    </rPh>
    <rPh sb="15" eb="18">
      <t>ホジョキン</t>
    </rPh>
    <rPh sb="19" eb="22">
      <t>ジョセイキン</t>
    </rPh>
    <rPh sb="23" eb="25">
      <t>テイキョウ</t>
    </rPh>
    <rPh sb="26" eb="28">
      <t>ゼイセイ</t>
    </rPh>
    <rPh sb="28" eb="30">
      <t>ユウグウ</t>
    </rPh>
    <phoneticPr fontId="1"/>
  </si>
  <si>
    <t>３．経済的支援</t>
    <rPh sb="2" eb="5">
      <t>ケイザイテキ</t>
    </rPh>
    <rPh sb="5" eb="7">
      <t>シエン</t>
    </rPh>
    <phoneticPr fontId="1"/>
  </si>
  <si>
    <t>（例：廃プラスチックの取扱いに関する規制の明確化や緩和など）</t>
    <rPh sb="1" eb="2">
      <t>レイ</t>
    </rPh>
    <rPh sb="3" eb="4">
      <t>ハイ</t>
    </rPh>
    <rPh sb="11" eb="12">
      <t>ト</t>
    </rPh>
    <rPh sb="12" eb="13">
      <t>アツカ</t>
    </rPh>
    <rPh sb="15" eb="16">
      <t>カン</t>
    </rPh>
    <rPh sb="18" eb="20">
      <t>キセイ</t>
    </rPh>
    <rPh sb="21" eb="24">
      <t>メイカクカ</t>
    </rPh>
    <rPh sb="25" eb="27">
      <t>カンワ</t>
    </rPh>
    <phoneticPr fontId="1"/>
  </si>
  <si>
    <t>２．法規制の整備</t>
    <rPh sb="2" eb="3">
      <t>ホウ</t>
    </rPh>
    <rPh sb="3" eb="5">
      <t>キセイ</t>
    </rPh>
    <rPh sb="6" eb="8">
      <t>セイビ</t>
    </rPh>
    <phoneticPr fontId="1"/>
  </si>
  <si>
    <t>（例：新しいリサイクル技術の導入、効率化のための機器の改善など）</t>
    <rPh sb="1" eb="2">
      <t>レイ</t>
    </rPh>
    <rPh sb="3" eb="4">
      <t>アタラ</t>
    </rPh>
    <rPh sb="11" eb="13">
      <t>ギジュツ</t>
    </rPh>
    <rPh sb="14" eb="16">
      <t>ドウニュウ</t>
    </rPh>
    <rPh sb="17" eb="20">
      <t>コウリツカ</t>
    </rPh>
    <rPh sb="24" eb="26">
      <t>キキ</t>
    </rPh>
    <rPh sb="27" eb="29">
      <t>カイゼン</t>
    </rPh>
    <phoneticPr fontId="1"/>
  </si>
  <si>
    <t>１．技術的支援</t>
    <rPh sb="2" eb="5">
      <t>ギジュツテキ</t>
    </rPh>
    <rPh sb="5" eb="7">
      <t>シエン</t>
    </rPh>
    <phoneticPr fontId="1"/>
  </si>
  <si>
    <t>番号にチェック（複数可）</t>
    <phoneticPr fontId="1"/>
  </si>
  <si>
    <t>問３　問１で「１～３」と回答した事業者様にお伺いします。
プラスチック資源循環の取組をさらに推進するためには、どの様な支援等が必要ですか。
あてはまる全ての番号を選択し、必要な支援例を具体的に記載してください。</t>
    <rPh sb="0" eb="1">
      <t>トイ</t>
    </rPh>
    <rPh sb="3" eb="4">
      <t>トイ</t>
    </rPh>
    <rPh sb="12" eb="14">
      <t>カイトウ</t>
    </rPh>
    <rPh sb="16" eb="20">
      <t>ジギョウシャサマ</t>
    </rPh>
    <rPh sb="22" eb="23">
      <t>ウカガ</t>
    </rPh>
    <rPh sb="35" eb="39">
      <t>シゲンジュンカン</t>
    </rPh>
    <rPh sb="40" eb="41">
      <t>ト</t>
    </rPh>
    <rPh sb="41" eb="42">
      <t>ク</t>
    </rPh>
    <rPh sb="46" eb="48">
      <t>スイシン</t>
    </rPh>
    <rPh sb="57" eb="58">
      <t>ヨウ</t>
    </rPh>
    <rPh sb="59" eb="62">
      <t>シエンナド</t>
    </rPh>
    <rPh sb="63" eb="65">
      <t>ヒツヨウ</t>
    </rPh>
    <rPh sb="75" eb="76">
      <t>スベ</t>
    </rPh>
    <rPh sb="78" eb="80">
      <t>バンゴウ</t>
    </rPh>
    <rPh sb="81" eb="83">
      <t>センタク</t>
    </rPh>
    <rPh sb="85" eb="87">
      <t>ヒツヨウ</t>
    </rPh>
    <rPh sb="88" eb="90">
      <t>シエン</t>
    </rPh>
    <rPh sb="90" eb="91">
      <t>レイ</t>
    </rPh>
    <rPh sb="92" eb="95">
      <t>グタイテキ</t>
    </rPh>
    <rPh sb="96" eb="98">
      <t>キサイ</t>
    </rPh>
    <phoneticPr fontId="29"/>
  </si>
  <si>
    <t>７．その他（下の欄に具体的に記入願います　例：焼却灰を路盤材等に再利用、燃焼による熱回収等）</t>
    <phoneticPr fontId="1"/>
  </si>
  <si>
    <t>６．廃プラスチックの再資源化（サーマルリサイクル：※3）</t>
    <phoneticPr fontId="1"/>
  </si>
  <si>
    <t>５．廃プラスチックの再資源化（ケミカルリサイクル：※2）</t>
    <phoneticPr fontId="1"/>
  </si>
  <si>
    <t>４．廃プラスチックの再資源化（マテリアルリサイクル：※1）</t>
    <rPh sb="2" eb="3">
      <t>ハイ</t>
    </rPh>
    <rPh sb="10" eb="14">
      <t>サイシゲンカ</t>
    </rPh>
    <phoneticPr fontId="1"/>
  </si>
  <si>
    <t>３．使い捨てプラスチック使用の見直し・合理化による排出削減</t>
    <rPh sb="2" eb="3">
      <t>ツカ</t>
    </rPh>
    <rPh sb="4" eb="5">
      <t>ス</t>
    </rPh>
    <rPh sb="12" eb="14">
      <t>シヨウ</t>
    </rPh>
    <rPh sb="15" eb="17">
      <t>ミナオ</t>
    </rPh>
    <rPh sb="19" eb="22">
      <t>ゴウリカ</t>
    </rPh>
    <rPh sb="25" eb="27">
      <t>ハイシュツ</t>
    </rPh>
    <rPh sb="27" eb="29">
      <t>サクゲン</t>
    </rPh>
    <phoneticPr fontId="1"/>
  </si>
  <si>
    <t>２．製造するプラスチック使用製品のプラスチック以外の素材への代替、再生プラスチックの利用、バイオプラスチックの利用等</t>
    <phoneticPr fontId="1"/>
  </si>
  <si>
    <t>１．製造するプラスチック使用製品の材料減量化、包装の簡素化、単一素材化、分解・分別の容易化等</t>
    <rPh sb="2" eb="4">
      <t>セイゾウ</t>
    </rPh>
    <rPh sb="12" eb="14">
      <t>シヨウ</t>
    </rPh>
    <rPh sb="14" eb="16">
      <t>セイヒン</t>
    </rPh>
    <rPh sb="17" eb="19">
      <t>ザイリョウ</t>
    </rPh>
    <rPh sb="19" eb="22">
      <t>ゲンリョウカ</t>
    </rPh>
    <rPh sb="23" eb="25">
      <t>ホウソウ</t>
    </rPh>
    <rPh sb="26" eb="29">
      <t>カンソカ</t>
    </rPh>
    <rPh sb="30" eb="32">
      <t>タンイツ</t>
    </rPh>
    <rPh sb="32" eb="34">
      <t>ソザイ</t>
    </rPh>
    <rPh sb="34" eb="35">
      <t>カ</t>
    </rPh>
    <rPh sb="36" eb="38">
      <t>ブンカイ</t>
    </rPh>
    <rPh sb="39" eb="41">
      <t>ブンベツ</t>
    </rPh>
    <rPh sb="42" eb="45">
      <t>ヨウイカ</t>
    </rPh>
    <rPh sb="45" eb="46">
      <t>ナド</t>
    </rPh>
    <phoneticPr fontId="1"/>
  </si>
  <si>
    <t>番号にチェック（複数可）</t>
    <rPh sb="8" eb="10">
      <t>フクスウ</t>
    </rPh>
    <rPh sb="10" eb="11">
      <t>カ</t>
    </rPh>
    <phoneticPr fontId="1"/>
  </si>
  <si>
    <t>問２　問１で「１～３」と回答した事業者様にお伺いします。
貴社で取り組んでいるまたは取り組む予定のプラスチック資源循環の取組について、あてはまる全ての番号を選択してください。</t>
    <rPh sb="0" eb="1">
      <t>トイ</t>
    </rPh>
    <rPh sb="3" eb="4">
      <t>トイ</t>
    </rPh>
    <rPh sb="12" eb="14">
      <t>カイトウ</t>
    </rPh>
    <rPh sb="16" eb="20">
      <t>ジギョウシャサマ</t>
    </rPh>
    <rPh sb="22" eb="23">
      <t>ウカガ</t>
    </rPh>
    <rPh sb="29" eb="31">
      <t>キシャ</t>
    </rPh>
    <rPh sb="32" eb="33">
      <t>ト</t>
    </rPh>
    <rPh sb="34" eb="35">
      <t>ク</t>
    </rPh>
    <rPh sb="42" eb="43">
      <t>ト</t>
    </rPh>
    <rPh sb="44" eb="45">
      <t>ク</t>
    </rPh>
    <rPh sb="46" eb="48">
      <t>ヨテイ</t>
    </rPh>
    <rPh sb="55" eb="59">
      <t>シゲンジュンカン</t>
    </rPh>
    <rPh sb="60" eb="61">
      <t>ト</t>
    </rPh>
    <rPh sb="61" eb="62">
      <t>ク</t>
    </rPh>
    <rPh sb="72" eb="73">
      <t>スベ</t>
    </rPh>
    <rPh sb="75" eb="77">
      <t>バンゴウ</t>
    </rPh>
    <rPh sb="78" eb="80">
      <t>センタク</t>
    </rPh>
    <phoneticPr fontId="29"/>
  </si>
  <si>
    <t>５．プラスチックの使用や廃プラスチックの排出がない</t>
    <rPh sb="9" eb="11">
      <t>シヨウ</t>
    </rPh>
    <rPh sb="12" eb="13">
      <t>ハイ</t>
    </rPh>
    <rPh sb="20" eb="22">
      <t>ハイシュツ</t>
    </rPh>
    <phoneticPr fontId="1"/>
  </si>
  <si>
    <t>４．プラスチック資源循環の取組はあまり進んでおらず、今後も取り組む予定はない</t>
    <rPh sb="8" eb="12">
      <t>シゲンジュンカン</t>
    </rPh>
    <rPh sb="13" eb="15">
      <t>トリクミ</t>
    </rPh>
    <rPh sb="19" eb="20">
      <t>スス</t>
    </rPh>
    <rPh sb="26" eb="28">
      <t>コンゴ</t>
    </rPh>
    <rPh sb="29" eb="30">
      <t>ト</t>
    </rPh>
    <rPh sb="31" eb="32">
      <t>ク</t>
    </rPh>
    <rPh sb="33" eb="35">
      <t>ヨテイ</t>
    </rPh>
    <phoneticPr fontId="1"/>
  </si>
  <si>
    <t>３．プラスチック資源循環の取組はあまり進んではいないが、今後取り組む予定</t>
    <rPh sb="8" eb="12">
      <t>シゲンジュンカン</t>
    </rPh>
    <rPh sb="13" eb="15">
      <t>トリクミ</t>
    </rPh>
    <rPh sb="19" eb="20">
      <t>スス</t>
    </rPh>
    <rPh sb="28" eb="30">
      <t>コンゴ</t>
    </rPh>
    <rPh sb="30" eb="31">
      <t>ト</t>
    </rPh>
    <rPh sb="32" eb="33">
      <t>ク</t>
    </rPh>
    <rPh sb="34" eb="36">
      <t>ヨテイ</t>
    </rPh>
    <phoneticPr fontId="1"/>
  </si>
  <si>
    <t>２．プラスチック資源循環の取組を行っており、今後もさらなる推進が必要</t>
    <rPh sb="8" eb="12">
      <t>シゲンジュンカン</t>
    </rPh>
    <rPh sb="13" eb="15">
      <t>トリクミ</t>
    </rPh>
    <rPh sb="16" eb="17">
      <t>オコナ</t>
    </rPh>
    <rPh sb="22" eb="24">
      <t>コンゴ</t>
    </rPh>
    <rPh sb="29" eb="31">
      <t>スイシン</t>
    </rPh>
    <rPh sb="32" eb="34">
      <t>ヒツヨウ</t>
    </rPh>
    <phoneticPr fontId="1"/>
  </si>
  <si>
    <t>１．既にプラスチック資源循環の取組が進んでおり、さらに取組を推進する必要はない</t>
    <rPh sb="2" eb="3">
      <t>スデ</t>
    </rPh>
    <rPh sb="10" eb="14">
      <t>シゲンジュンカン</t>
    </rPh>
    <rPh sb="15" eb="17">
      <t>トリクミ</t>
    </rPh>
    <rPh sb="18" eb="19">
      <t>スス</t>
    </rPh>
    <rPh sb="27" eb="28">
      <t>ト</t>
    </rPh>
    <rPh sb="28" eb="29">
      <t>ク</t>
    </rPh>
    <rPh sb="30" eb="32">
      <t>スイシン</t>
    </rPh>
    <rPh sb="34" eb="36">
      <t>ヒツヨウ</t>
    </rPh>
    <phoneticPr fontId="1"/>
  </si>
  <si>
    <t>番号１つだけにチェック</t>
    <rPh sb="0" eb="2">
      <t>バンゴウ</t>
    </rPh>
    <phoneticPr fontId="1"/>
  </si>
  <si>
    <t>問１　国では令和元年に「プラスチック資源循環戦略」を策定し、令和４年からは「プラスチックに係る資源循環の促進等に関する法律」が施行され、プラスチック資源循環の取組（環境配慮設計、使用の合理化、自主回収と再資源化、排出事業者としての排出抑制と再資源化、等）の促進が図られています。
貴社におけるプラスチック資源循環の取組について、あてはまる番号を選択してください。</t>
    <rPh sb="0" eb="1">
      <t>トイ</t>
    </rPh>
    <rPh sb="74" eb="78">
      <t>シゲンジュンカン</t>
    </rPh>
    <rPh sb="79" eb="81">
      <t>トリクミ</t>
    </rPh>
    <rPh sb="82" eb="84">
      <t>カンキョウ</t>
    </rPh>
    <rPh sb="84" eb="86">
      <t>ハイリョ</t>
    </rPh>
    <rPh sb="86" eb="88">
      <t>セッケイ</t>
    </rPh>
    <rPh sb="89" eb="91">
      <t>シヨウ</t>
    </rPh>
    <rPh sb="92" eb="95">
      <t>ゴウリカ</t>
    </rPh>
    <rPh sb="96" eb="98">
      <t>ジシュ</t>
    </rPh>
    <rPh sb="98" eb="100">
      <t>カイシュウ</t>
    </rPh>
    <rPh sb="101" eb="105">
      <t>サイシゲンカ</t>
    </rPh>
    <rPh sb="106" eb="108">
      <t>ハイシュツ</t>
    </rPh>
    <rPh sb="108" eb="111">
      <t>ジギョウシャ</t>
    </rPh>
    <rPh sb="125" eb="126">
      <t>トウ</t>
    </rPh>
    <rPh sb="153" eb="157">
      <t>シゲンジュンカン</t>
    </rPh>
    <rPh sb="173" eb="175">
      <t>センタク</t>
    </rPh>
    <phoneticPr fontId="29"/>
  </si>
  <si>
    <t>６．その他</t>
    <rPh sb="4" eb="5">
      <t>ホカ</t>
    </rPh>
    <phoneticPr fontId="1"/>
  </si>
  <si>
    <t>問１　「サーキュラーエコノミー（※）」について貴事業者に該当する番号を選択してください。</t>
    <phoneticPr fontId="1"/>
  </si>
  <si>
    <t>１．大いに取り組んでいる　　　　　　　　　　　　　　</t>
    <phoneticPr fontId="1"/>
  </si>
  <si>
    <t>２．少し取り組んでいる　　　　　　　　　　　　　</t>
    <phoneticPr fontId="1"/>
  </si>
  <si>
    <t>３．概念は知っているが取組は行っていない　　　　　　</t>
    <phoneticPr fontId="1"/>
  </si>
  <si>
    <t>４．全く知らない（初めて知った）　　　　　　　　　　　</t>
    <phoneticPr fontId="1"/>
  </si>
  <si>
    <t>※サーキュラーエコノミーとは、「循環経済」と訳され、従来の3Rの取組に加え、</t>
  </si>
  <si>
    <t>・製品を生み出す段階から、製品の長寿命化やリサイクルしやすい素材の活用を考えて設計を行うこと</t>
  </si>
  <si>
    <t>・原材料の使用を最小限に抑えること</t>
    <phoneticPr fontId="1"/>
  </si>
  <si>
    <t>・既にある製品等を最大限に活用し資源を無駄にしないこと</t>
    <phoneticPr fontId="1"/>
  </si>
  <si>
    <t>によって、廃棄ゼロを目指しながら、企業の収益につなげていく経済活動のことです。</t>
  </si>
  <si>
    <t>問２　問１で「１」「２」を選択した事業者で、サーキュラーエコノミーについて実際に取り組ん
　　　でいる該当するすべての番号を選択してください。</t>
    <rPh sb="3" eb="4">
      <t>トイ</t>
    </rPh>
    <rPh sb="13" eb="15">
      <t>センタク</t>
    </rPh>
    <rPh sb="17" eb="20">
      <t>ジギョウシャ</t>
    </rPh>
    <phoneticPr fontId="1"/>
  </si>
  <si>
    <t>１．廃棄物や環境負荷の削減に資する製品・サービスの設計</t>
    <phoneticPr fontId="1"/>
  </si>
  <si>
    <t>２．長期使用可能な製品・サービスの設計</t>
    <phoneticPr fontId="1"/>
  </si>
  <si>
    <t>３．生産工程における端材などの削減・再生利用</t>
    <phoneticPr fontId="1"/>
  </si>
  <si>
    <t>４．原料等の天然資源から再生可能資源への転換</t>
    <phoneticPr fontId="1"/>
  </si>
  <si>
    <t>５．受注生産等による余剰生産の削減</t>
    <rPh sb="2" eb="4">
      <t>ジュチュウ</t>
    </rPh>
    <rPh sb="4" eb="6">
      <t>セイサン</t>
    </rPh>
    <phoneticPr fontId="1"/>
  </si>
  <si>
    <t>６．シェアリング等によるサービスの提供</t>
    <phoneticPr fontId="1"/>
  </si>
  <si>
    <t>７．メンテナンスを含めた製品・サービスの提供</t>
    <phoneticPr fontId="1"/>
  </si>
  <si>
    <t>８．中古品のリユース</t>
    <phoneticPr fontId="1"/>
  </si>
  <si>
    <t>９．リサイクルの推進（自社製品の回収、製品材料へのリサイクルなど）</t>
    <phoneticPr fontId="1"/>
  </si>
  <si>
    <t>10．その他（下の欄に具体的に記入願います）</t>
    <phoneticPr fontId="1"/>
  </si>
  <si>
    <t>（その他）</t>
    <phoneticPr fontId="1"/>
  </si>
  <si>
    <t>問３　サーキュラーエコノミーについて、貴事業者で取り組めそうなことはありますか。
　　　該当するすべての番号を選択してください。</t>
    <phoneticPr fontId="1"/>
  </si>
  <si>
    <t>11．取り組めそうなことはない</t>
    <phoneticPr fontId="1"/>
  </si>
  <si>
    <t>問４　サーキュラーエコノミーに取り組んでいくにあたり、貴事業者における課題は
　　　どのようなものがありますか。該当するすべての番号を選択してください。</t>
    <phoneticPr fontId="1"/>
  </si>
  <si>
    <t>１．資金不足</t>
    <phoneticPr fontId="1"/>
  </si>
  <si>
    <t>２．技術不足</t>
    <phoneticPr fontId="1"/>
  </si>
  <si>
    <t>３．人材不足</t>
    <phoneticPr fontId="1"/>
  </si>
  <si>
    <t>４．情報不足</t>
    <phoneticPr fontId="1"/>
  </si>
  <si>
    <t>５．事業の利益に繋がらない</t>
    <phoneticPr fontId="1"/>
  </si>
  <si>
    <t>６．顧客の理解や協力の技術が不足している</t>
    <phoneticPr fontId="1"/>
  </si>
  <si>
    <t>７．その他（下の欄に具体的に記入願います）</t>
    <phoneticPr fontId="1"/>
  </si>
  <si>
    <t>８．課題無し</t>
    <phoneticPr fontId="1"/>
  </si>
  <si>
    <t>④処分方法記号</t>
    <rPh sb="1" eb="3">
      <t>ショブン</t>
    </rPh>
    <rPh sb="3" eb="5">
      <t>ホウホウ</t>
    </rPh>
    <rPh sb="5" eb="7">
      <t>キゴウ</t>
    </rPh>
    <phoneticPr fontId="2"/>
  </si>
  <si>
    <t>⑨処理・処分先又は再生利用先の名称</t>
    <rPh sb="1" eb="3">
      <t>ショリ</t>
    </rPh>
    <rPh sb="4" eb="6">
      <t>ショブン</t>
    </rPh>
    <rPh sb="6" eb="7">
      <t>サキ</t>
    </rPh>
    <rPh sb="7" eb="8">
      <t>マタ</t>
    </rPh>
    <rPh sb="9" eb="11">
      <t>サイセイ</t>
    </rPh>
    <rPh sb="11" eb="13">
      <t>リヨウ</t>
    </rPh>
    <rPh sb="13" eb="14">
      <t>サキ</t>
    </rPh>
    <rPh sb="15" eb="17">
      <t>メイショウ</t>
    </rPh>
    <phoneticPr fontId="2"/>
  </si>
  <si>
    <t>発生量を記入してください。</t>
    <rPh sb="0" eb="2">
      <t>ハッセイ</t>
    </rPh>
    <rPh sb="2" eb="3">
      <t>リョウ</t>
    </rPh>
    <rPh sb="4" eb="6">
      <t>キニュウ</t>
    </rPh>
    <phoneticPr fontId="1"/>
  </si>
  <si>
    <t>問５　問４で１と回答された事業者様にお聞きします。計画書等で設定された目標の内容はどのような内容でしょうか。
また、その目標は公表されていますでしょうか。</t>
    <rPh sb="0" eb="1">
      <t>トイ</t>
    </rPh>
    <rPh sb="3" eb="4">
      <t>トイ</t>
    </rPh>
    <rPh sb="25" eb="28">
      <t>ケイカクショ</t>
    </rPh>
    <rPh sb="28" eb="29">
      <t>トウ</t>
    </rPh>
    <rPh sb="30" eb="32">
      <t>セッテイ</t>
    </rPh>
    <rPh sb="38" eb="40">
      <t>ナイヨウ</t>
    </rPh>
    <rPh sb="46" eb="48">
      <t>ナイヨウ</t>
    </rPh>
    <rPh sb="60" eb="62">
      <t>モクヒョウ</t>
    </rPh>
    <phoneticPr fontId="29"/>
  </si>
  <si>
    <t>処理後の量を記入してください。</t>
    <rPh sb="0" eb="2">
      <t>ショリ</t>
    </rPh>
    <rPh sb="2" eb="3">
      <t>ゴ</t>
    </rPh>
    <rPh sb="4" eb="5">
      <t>リョウ</t>
    </rPh>
    <rPh sb="6" eb="8">
      <t>キニュウ</t>
    </rPh>
    <phoneticPr fontId="1"/>
  </si>
  <si>
    <t>名称を記入してください。</t>
    <rPh sb="0" eb="2">
      <t>メイショウ</t>
    </rPh>
    <rPh sb="3" eb="5">
      <t>キニュウ</t>
    </rPh>
    <phoneticPr fontId="1"/>
  </si>
  <si>
    <t>⑩処理・処分先又は再生利用先の所在地</t>
    <rPh sb="1" eb="3">
      <t>ショリ</t>
    </rPh>
    <rPh sb="4" eb="6">
      <t>ショブン</t>
    </rPh>
    <rPh sb="6" eb="7">
      <t>サキ</t>
    </rPh>
    <rPh sb="7" eb="8">
      <t>マタ</t>
    </rPh>
    <phoneticPr fontId="2"/>
  </si>
  <si>
    <t>⑧処分方法記号</t>
    <rPh sb="1" eb="3">
      <t>ショブン</t>
    </rPh>
    <rPh sb="3" eb="5">
      <t>ホウホウ</t>
    </rPh>
    <rPh sb="5" eb="7">
      <t>キゴウ</t>
    </rPh>
    <phoneticPr fontId="2"/>
  </si>
  <si>
    <t>都道府県の名記入してください。</t>
    <rPh sb="0" eb="4">
      <t>トドウフケン</t>
    </rPh>
    <rPh sb="5" eb="6">
      <t>メイ</t>
    </rPh>
    <rPh sb="6" eb="8">
      <t>キニュウ</t>
    </rPh>
    <phoneticPr fontId="1"/>
  </si>
  <si>
    <t>市町村名を記入してください。</t>
    <rPh sb="0" eb="3">
      <t>シチョウソン</t>
    </rPh>
    <rPh sb="3" eb="4">
      <t>メイ</t>
    </rPh>
    <rPh sb="5" eb="7">
      <t>キニュウ</t>
    </rPh>
    <phoneticPr fontId="1"/>
  </si>
  <si>
    <t>t</t>
    <phoneticPr fontId="1"/>
  </si>
  <si>
    <t>S3</t>
    <phoneticPr fontId="1"/>
  </si>
  <si>
    <t>説明</t>
    <rPh sb="0" eb="2">
      <t>セツメイ</t>
    </rPh>
    <phoneticPr fontId="1"/>
  </si>
  <si>
    <t>Q1</t>
    <phoneticPr fontId="1"/>
  </si>
  <si>
    <t>⑦処理・処分の方法</t>
    <rPh sb="1" eb="3">
      <t>ショリ</t>
    </rPh>
    <rPh sb="4" eb="6">
      <t>ショブン</t>
    </rPh>
    <rPh sb="7" eb="9">
      <t>ホウホウ</t>
    </rPh>
    <phoneticPr fontId="2"/>
  </si>
  <si>
    <t>⑪中間処理後の処分方法</t>
    <rPh sb="1" eb="3">
      <t>チュウカン</t>
    </rPh>
    <rPh sb="3" eb="5">
      <t>ショリ</t>
    </rPh>
    <rPh sb="5" eb="6">
      <t>ゴ</t>
    </rPh>
    <rPh sb="7" eb="9">
      <t>ショブン</t>
    </rPh>
    <rPh sb="9" eb="11">
      <t>ホウホウ</t>
    </rPh>
    <phoneticPr fontId="2"/>
  </si>
  <si>
    <t>⑫資源化用途番号</t>
    <rPh sb="1" eb="4">
      <t>シゲンカ</t>
    </rPh>
    <rPh sb="4" eb="6">
      <t>ヨウト</t>
    </rPh>
    <rPh sb="6" eb="8">
      <t>バンゴウ</t>
    </rPh>
    <phoneticPr fontId="2"/>
  </si>
  <si>
    <t>Ｑ１：自社の処分場で埋立処分した　　　　　　　　　　　　　　　</t>
  </si>
  <si>
    <t>Ｒ１：市町村の処分場で埋立処分した</t>
  </si>
  <si>
    <t>Ｒ２：市町村の清掃工場で処理した（ごみ収集に出すことも含む）</t>
  </si>
  <si>
    <t>Ｒ３：市町村の清掃工場でリサイクルした</t>
  </si>
  <si>
    <t>Ｓ１：処理業者の処分場で直接埋立処分した（中間処理を経由しない）</t>
  </si>
  <si>
    <t>Ｓ２：処理業者で直接海洋投入処分した（中間処理を経由しない）</t>
  </si>
  <si>
    <t>Ｓ３：処理業者に中間処理（資源化、リサイクルを含む）を委託した</t>
  </si>
  <si>
    <t>Ｓ４：廃品回収（資源）業者（専ら業者等）で処理した</t>
  </si>
  <si>
    <t>Ｚ１：農地等の嵩上げ材として処分した</t>
  </si>
  <si>
    <t>Ｚ２：知人の所有地で処分した</t>
  </si>
  <si>
    <t>Ｚ３：農地・河川敷・山林で処分した</t>
  </si>
  <si>
    <t>Ｚ４：納入業者等に下取りしてもらった</t>
  </si>
  <si>
    <t>Ｚ５：その他</t>
  </si>
  <si>
    <t>Ａ：焼却</t>
    <rPh sb="2" eb="4">
      <t>ショウキャク</t>
    </rPh>
    <phoneticPr fontId="1"/>
  </si>
  <si>
    <t>Ｂ：脱水</t>
    <rPh sb="2" eb="4">
      <t>ダッスイ</t>
    </rPh>
    <phoneticPr fontId="1"/>
  </si>
  <si>
    <t>Ｃ：天日乾燥</t>
    <rPh sb="2" eb="4">
      <t>テンピ</t>
    </rPh>
    <rPh sb="4" eb="6">
      <t>カンソウ</t>
    </rPh>
    <phoneticPr fontId="1"/>
  </si>
  <si>
    <t>Ｄ：機械乾燥</t>
    <rPh sb="2" eb="4">
      <t>キカイ</t>
    </rPh>
    <rPh sb="4" eb="6">
      <t>カンソウ</t>
    </rPh>
    <phoneticPr fontId="1"/>
  </si>
  <si>
    <t>Ｅ：油水分離</t>
    <rPh sb="2" eb="4">
      <t>ユスイ</t>
    </rPh>
    <rPh sb="4" eb="6">
      <t>ブンリ</t>
    </rPh>
    <phoneticPr fontId="1"/>
  </si>
  <si>
    <t>Ｆ：中和</t>
    <rPh sb="2" eb="4">
      <t>チュウワ</t>
    </rPh>
    <phoneticPr fontId="1"/>
  </si>
  <si>
    <t>Ｇ：破砕</t>
    <rPh sb="2" eb="4">
      <t>ハサイ</t>
    </rPh>
    <phoneticPr fontId="1"/>
  </si>
  <si>
    <t>Ｈ：分級</t>
    <rPh sb="2" eb="4">
      <t>ブンキュウ</t>
    </rPh>
    <phoneticPr fontId="1"/>
  </si>
  <si>
    <t>Ｉ：圧縮</t>
    <rPh sb="2" eb="4">
      <t>アッシュク</t>
    </rPh>
    <phoneticPr fontId="1"/>
  </si>
  <si>
    <t>Ｊ：溶融</t>
    <rPh sb="2" eb="4">
      <t>ヨウユウ</t>
    </rPh>
    <phoneticPr fontId="1"/>
  </si>
  <si>
    <t>Ｋ：切断</t>
    <rPh sb="2" eb="4">
      <t>セツダン</t>
    </rPh>
    <phoneticPr fontId="1"/>
  </si>
  <si>
    <t>Ｌ：焼成</t>
    <rPh sb="2" eb="4">
      <t>ショウセイ</t>
    </rPh>
    <phoneticPr fontId="1"/>
  </si>
  <si>
    <t>Ｍ：堆肥化（発酵）</t>
    <rPh sb="2" eb="5">
      <t>タイヒカ</t>
    </rPh>
    <rPh sb="6" eb="8">
      <t>ハッコウ</t>
    </rPh>
    <phoneticPr fontId="1"/>
  </si>
  <si>
    <t>Ｎ：銀回収</t>
    <rPh sb="2" eb="3">
      <t>ギン</t>
    </rPh>
    <rPh sb="3" eb="5">
      <t>カイシュウ</t>
    </rPh>
    <phoneticPr fontId="1"/>
  </si>
  <si>
    <t>Ｔ：金属（鉄）回収</t>
    <rPh sb="2" eb="4">
      <t>キンゾク</t>
    </rPh>
    <rPh sb="5" eb="6">
      <t>テツ</t>
    </rPh>
    <rPh sb="7" eb="9">
      <t>カイシュウ</t>
    </rPh>
    <phoneticPr fontId="1"/>
  </si>
  <si>
    <t>Ｕ：非鉄金属回収</t>
    <rPh sb="2" eb="4">
      <t>ヒテツ</t>
    </rPh>
    <rPh sb="4" eb="6">
      <t>キンゾク</t>
    </rPh>
    <rPh sb="6" eb="8">
      <t>カイシュウ</t>
    </rPh>
    <phoneticPr fontId="1"/>
  </si>
  <si>
    <t>Ｖ：濃縮</t>
    <rPh sb="2" eb="4">
      <t>ノウシュク</t>
    </rPh>
    <phoneticPr fontId="1"/>
  </si>
  <si>
    <t>Ｗ：油化</t>
    <rPh sb="2" eb="4">
      <t>ユカ</t>
    </rPh>
    <phoneticPr fontId="1"/>
  </si>
  <si>
    <t>Ｘ：メタン発酵</t>
    <rPh sb="5" eb="7">
      <t>ハッコウ</t>
    </rPh>
    <phoneticPr fontId="1"/>
  </si>
  <si>
    <t>Ｚ：その他</t>
    <rPh sb="4" eb="5">
      <t>タ</t>
    </rPh>
    <phoneticPr fontId="1"/>
  </si>
  <si>
    <t>R100：再生油・再生溶剤</t>
  </si>
  <si>
    <t>R110：中和剤</t>
  </si>
  <si>
    <t>R120：単純熱回収</t>
  </si>
  <si>
    <t>R130：木炭</t>
  </si>
  <si>
    <t>R10：鉄鋼原料</t>
    <rPh sb="4" eb="6">
      <t>テッコウ</t>
    </rPh>
    <rPh sb="6" eb="8">
      <t>ゲンリョウ</t>
    </rPh>
    <phoneticPr fontId="1"/>
  </si>
  <si>
    <t>R20：非鉄金属等原材料</t>
    <rPh sb="4" eb="6">
      <t>ヒテツ</t>
    </rPh>
    <rPh sb="6" eb="8">
      <t>キンゾク</t>
    </rPh>
    <rPh sb="8" eb="9">
      <t>トウ</t>
    </rPh>
    <rPh sb="9" eb="12">
      <t>ゲンザイリョウ</t>
    </rPh>
    <phoneticPr fontId="1"/>
  </si>
  <si>
    <t>R41：肥料</t>
    <rPh sb="4" eb="6">
      <t>ヒリョウ</t>
    </rPh>
    <phoneticPr fontId="1"/>
  </si>
  <si>
    <t>R42：飼料</t>
    <rPh sb="4" eb="6">
      <t>シリョウ</t>
    </rPh>
    <phoneticPr fontId="1"/>
  </si>
  <si>
    <t>R43：土壌改良材</t>
    <rPh sb="4" eb="6">
      <t>ドジョウ</t>
    </rPh>
    <rPh sb="6" eb="8">
      <t>カイリョウ</t>
    </rPh>
    <rPh sb="8" eb="9">
      <t>ザイ</t>
    </rPh>
    <phoneticPr fontId="1"/>
  </si>
  <si>
    <t>R51：再生木材</t>
    <rPh sb="4" eb="6">
      <t>サイセイ</t>
    </rPh>
    <rPh sb="6" eb="8">
      <t>モクザイ</t>
    </rPh>
    <phoneticPr fontId="1"/>
  </si>
  <si>
    <t>R50：土木・建設資材</t>
    <rPh sb="4" eb="5">
      <t>ツチ</t>
    </rPh>
    <rPh sb="5" eb="6">
      <t>モク</t>
    </rPh>
    <rPh sb="7" eb="9">
      <t>ケンセツ</t>
    </rPh>
    <rPh sb="9" eb="11">
      <t>シザイ</t>
    </rPh>
    <phoneticPr fontId="1"/>
  </si>
  <si>
    <t>R60：パルプ・紙原材料</t>
    <rPh sb="8" eb="9">
      <t>カミ</t>
    </rPh>
    <rPh sb="9" eb="12">
      <t>ゲンザイリョウ</t>
    </rPh>
    <phoneticPr fontId="1"/>
  </si>
  <si>
    <t>R70：ガラス原材料</t>
    <rPh sb="7" eb="10">
      <t>ゲンザイリョウ</t>
    </rPh>
    <phoneticPr fontId="1"/>
  </si>
  <si>
    <t>１．再生利用・リサイクルしている｡</t>
  </si>
  <si>
    <t>２．埋立処分している。</t>
  </si>
  <si>
    <t>t</t>
  </si>
  <si>
    <t>kg</t>
    <phoneticPr fontId="1"/>
  </si>
  <si>
    <t>m3</t>
    <phoneticPr fontId="1"/>
  </si>
  <si>
    <t>0210</t>
  </si>
  <si>
    <t>0311</t>
  </si>
  <si>
    <t>0312</t>
  </si>
  <si>
    <t>0320</t>
  </si>
  <si>
    <t>0340</t>
  </si>
  <si>
    <t>0350</t>
  </si>
  <si>
    <t>0400</t>
  </si>
  <si>
    <t>0401</t>
  </si>
  <si>
    <t>0500</t>
  </si>
  <si>
    <t>0501</t>
  </si>
  <si>
    <t>0614</t>
  </si>
  <si>
    <t>0318</t>
  </si>
  <si>
    <t>0408</t>
  </si>
  <si>
    <t>0508</t>
  </si>
  <si>
    <t>0219</t>
  </si>
  <si>
    <t>0319</t>
  </si>
  <si>
    <t>0409</t>
  </si>
  <si>
    <t>0509</t>
  </si>
  <si>
    <t>処理後物が
廃棄物の場合</t>
    <rPh sb="0" eb="2">
      <t>ショリ</t>
    </rPh>
    <rPh sb="2" eb="3">
      <t>ゴ</t>
    </rPh>
    <rPh sb="3" eb="4">
      <t>ブツ</t>
    </rPh>
    <rPh sb="6" eb="9">
      <t>ハイキブツ</t>
    </rPh>
    <rPh sb="10" eb="12">
      <t>バアイ</t>
    </rPh>
    <phoneticPr fontId="1"/>
  </si>
  <si>
    <t>処理後物が
有価物の場合</t>
    <rPh sb="0" eb="2">
      <t>ショリ</t>
    </rPh>
    <rPh sb="2" eb="3">
      <t>ゴ</t>
    </rPh>
    <rPh sb="3" eb="4">
      <t>ブツ</t>
    </rPh>
    <rPh sb="6" eb="9">
      <t>ユウカブツ</t>
    </rPh>
    <rPh sb="10" eb="12">
      <t>バアイ</t>
    </rPh>
    <phoneticPr fontId="1"/>
  </si>
  <si>
    <t>その他の内容</t>
    <rPh sb="2" eb="3">
      <t>タ</t>
    </rPh>
    <rPh sb="4" eb="6">
      <t>ナイヨウ</t>
    </rPh>
    <phoneticPr fontId="1"/>
  </si>
  <si>
    <t>自由記載</t>
    <rPh sb="0" eb="2">
      <t>ジユウ</t>
    </rPh>
    <rPh sb="2" eb="4">
      <t>キサイ</t>
    </rPh>
    <phoneticPr fontId="1"/>
  </si>
  <si>
    <t>⑤処理後物の名称</t>
    <rPh sb="1" eb="3">
      <t>ショリ</t>
    </rPh>
    <rPh sb="3" eb="4">
      <t>ゴ</t>
    </rPh>
    <rPh sb="4" eb="5">
      <t>ブツ</t>
    </rPh>
    <rPh sb="6" eb="8">
      <t>メイショウ</t>
    </rPh>
    <phoneticPr fontId="2"/>
  </si>
  <si>
    <t>ブロック2
（自己処理状況）</t>
    <phoneticPr fontId="1"/>
  </si>
  <si>
    <t>ブロック3
(発生した廃棄物の処理方法）</t>
    <phoneticPr fontId="1"/>
  </si>
  <si>
    <t>ブロック1
(廃棄物の発生状況）</t>
    <phoneticPr fontId="1"/>
  </si>
  <si>
    <t>選択リスト１から該当するものを選んでください。</t>
    <rPh sb="0" eb="2">
      <t>センタク</t>
    </rPh>
    <rPh sb="8" eb="10">
      <t>ガイトウ</t>
    </rPh>
    <rPh sb="15" eb="16">
      <t>エラ</t>
    </rPh>
    <phoneticPr fontId="1"/>
  </si>
  <si>
    <t>選択リスト２から該当するものを選んでください。</t>
    <rPh sb="0" eb="2">
      <t>センタク</t>
    </rPh>
    <rPh sb="8" eb="10">
      <t>ガイトウ</t>
    </rPh>
    <rPh sb="15" eb="16">
      <t>エラ</t>
    </rPh>
    <phoneticPr fontId="1"/>
  </si>
  <si>
    <t>選択リスト３から該当するものを選んでください。</t>
    <rPh sb="0" eb="2">
      <t>センタク</t>
    </rPh>
    <rPh sb="8" eb="10">
      <t>ガイトウ</t>
    </rPh>
    <rPh sb="15" eb="16">
      <t>エラ</t>
    </rPh>
    <phoneticPr fontId="1"/>
  </si>
  <si>
    <t>選択リスト４から該当するものを選んでください。</t>
    <rPh sb="0" eb="2">
      <t>センタク</t>
    </rPh>
    <rPh sb="8" eb="10">
      <t>ガイトウ</t>
    </rPh>
    <rPh sb="15" eb="16">
      <t>エラ</t>
    </rPh>
    <phoneticPr fontId="1"/>
  </si>
  <si>
    <t>選択リスト５から該当するものを選んでください。</t>
    <rPh sb="0" eb="2">
      <t>センタク</t>
    </rPh>
    <rPh sb="8" eb="10">
      <t>ガイトウ</t>
    </rPh>
    <rPh sb="15" eb="16">
      <t>エラ</t>
    </rPh>
    <phoneticPr fontId="1"/>
  </si>
  <si>
    <t>選択リスト２</t>
    <rPh sb="0" eb="2">
      <t>センタク</t>
    </rPh>
    <phoneticPr fontId="1"/>
  </si>
  <si>
    <t>選択リスト４</t>
    <rPh sb="0" eb="2">
      <t>センタク</t>
    </rPh>
    <phoneticPr fontId="1"/>
  </si>
  <si>
    <t>選択リスト５</t>
    <rPh sb="0" eb="2">
      <t>センタク</t>
    </rPh>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</si>
  <si>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</si>
  <si>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</si>
  <si>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</si>
  <si>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</si>
  <si>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</si>
  <si>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</si>
  <si>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</si>
  <si>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</si>
  <si>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</si>
  <si>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</si>
  <si>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Ｋ</t>
    <phoneticPr fontId="1"/>
  </si>
  <si>
    <t>Ｌ</t>
    <phoneticPr fontId="1"/>
  </si>
  <si>
    <t>Ｍ</t>
    <phoneticPr fontId="1"/>
  </si>
  <si>
    <t>Ｎ</t>
    <phoneticPr fontId="1"/>
  </si>
  <si>
    <t>Ｔ</t>
    <phoneticPr fontId="1"/>
  </si>
  <si>
    <t>Ｕ</t>
    <phoneticPr fontId="1"/>
  </si>
  <si>
    <t>Ｖ</t>
    <phoneticPr fontId="1"/>
  </si>
  <si>
    <t>Ｗ</t>
    <phoneticPr fontId="1"/>
  </si>
  <si>
    <t>Ｘ</t>
    <phoneticPr fontId="1"/>
  </si>
  <si>
    <t>Ｚ</t>
    <phoneticPr fontId="1"/>
  </si>
  <si>
    <t>焼却</t>
    <rPh sb="0" eb="2">
      <t>ショウキャク</t>
    </rPh>
    <phoneticPr fontId="1"/>
  </si>
  <si>
    <t>脱水</t>
    <rPh sb="0" eb="2">
      <t>ダッスイ</t>
    </rPh>
    <phoneticPr fontId="1"/>
  </si>
  <si>
    <t>天日乾燥</t>
    <rPh sb="0" eb="2">
      <t>テンピ</t>
    </rPh>
    <rPh sb="2" eb="4">
      <t>カンソウ</t>
    </rPh>
    <phoneticPr fontId="1"/>
  </si>
  <si>
    <t>機械乾燥</t>
    <rPh sb="0" eb="2">
      <t>キカイ</t>
    </rPh>
    <rPh sb="2" eb="4">
      <t>カンソウ</t>
    </rPh>
    <phoneticPr fontId="1"/>
  </si>
  <si>
    <t>油水分離</t>
    <rPh sb="0" eb="2">
      <t>ユスイ</t>
    </rPh>
    <rPh sb="2" eb="4">
      <t>ブンリ</t>
    </rPh>
    <phoneticPr fontId="1"/>
  </si>
  <si>
    <t>中和</t>
    <rPh sb="0" eb="2">
      <t>チュウワ</t>
    </rPh>
    <phoneticPr fontId="1"/>
  </si>
  <si>
    <t>破砕</t>
    <rPh sb="0" eb="2">
      <t>ハサイ</t>
    </rPh>
    <phoneticPr fontId="1"/>
  </si>
  <si>
    <t>分級</t>
    <rPh sb="0" eb="2">
      <t>ブンキュウ</t>
    </rPh>
    <phoneticPr fontId="1"/>
  </si>
  <si>
    <t>圧縮</t>
    <rPh sb="0" eb="2">
      <t>アッシュク</t>
    </rPh>
    <phoneticPr fontId="1"/>
  </si>
  <si>
    <t>溶融</t>
    <rPh sb="0" eb="2">
      <t>ヨウユウ</t>
    </rPh>
    <phoneticPr fontId="1"/>
  </si>
  <si>
    <t>切断</t>
    <rPh sb="0" eb="2">
      <t>セツダン</t>
    </rPh>
    <phoneticPr fontId="1"/>
  </si>
  <si>
    <t>焼成</t>
    <rPh sb="0" eb="2">
      <t>ショウセイ</t>
    </rPh>
    <phoneticPr fontId="1"/>
  </si>
  <si>
    <t>堆肥化（発酵）</t>
    <rPh sb="0" eb="3">
      <t>タイヒカ</t>
    </rPh>
    <rPh sb="4" eb="6">
      <t>ハッコウ</t>
    </rPh>
    <phoneticPr fontId="1"/>
  </si>
  <si>
    <t>銀回収</t>
    <rPh sb="0" eb="1">
      <t>ギン</t>
    </rPh>
    <rPh sb="1" eb="3">
      <t>カイシュウ</t>
    </rPh>
    <phoneticPr fontId="1"/>
  </si>
  <si>
    <t>金属（鉄）回収</t>
    <rPh sb="0" eb="2">
      <t>キンゾク</t>
    </rPh>
    <rPh sb="3" eb="4">
      <t>テツ</t>
    </rPh>
    <rPh sb="5" eb="7">
      <t>カイシュウ</t>
    </rPh>
    <phoneticPr fontId="1"/>
  </si>
  <si>
    <t>非鉄金属回収</t>
    <rPh sb="0" eb="2">
      <t>ヒテツ</t>
    </rPh>
    <rPh sb="2" eb="4">
      <t>キンゾク</t>
    </rPh>
    <rPh sb="4" eb="6">
      <t>カイシュウ</t>
    </rPh>
    <phoneticPr fontId="1"/>
  </si>
  <si>
    <t>濃縮</t>
    <rPh sb="0" eb="2">
      <t>ノウシュク</t>
    </rPh>
    <phoneticPr fontId="1"/>
  </si>
  <si>
    <t>油化</t>
    <rPh sb="0" eb="2">
      <t>ユカ</t>
    </rPh>
    <phoneticPr fontId="1"/>
  </si>
  <si>
    <t>メタン発酵</t>
    <rPh sb="3" eb="5">
      <t>ハッコウ</t>
    </rPh>
    <phoneticPr fontId="1"/>
  </si>
  <si>
    <t>その他</t>
    <rPh sb="2" eb="3">
      <t>タ</t>
    </rPh>
    <phoneticPr fontId="1"/>
  </si>
  <si>
    <t>R10</t>
    <phoneticPr fontId="1"/>
  </si>
  <si>
    <t>R20</t>
    <phoneticPr fontId="1"/>
  </si>
  <si>
    <t>R30</t>
    <phoneticPr fontId="1"/>
  </si>
  <si>
    <t>R31</t>
    <phoneticPr fontId="1"/>
  </si>
  <si>
    <t>R41</t>
    <phoneticPr fontId="1"/>
  </si>
  <si>
    <t>R42</t>
    <phoneticPr fontId="1"/>
  </si>
  <si>
    <t>R43</t>
    <phoneticPr fontId="1"/>
  </si>
  <si>
    <t>R50</t>
    <phoneticPr fontId="1"/>
  </si>
  <si>
    <t>R51</t>
    <phoneticPr fontId="1"/>
  </si>
  <si>
    <t>R60</t>
    <phoneticPr fontId="1"/>
  </si>
  <si>
    <t>R70</t>
    <phoneticPr fontId="1"/>
  </si>
  <si>
    <t>R81</t>
    <phoneticPr fontId="1"/>
  </si>
  <si>
    <t>R83</t>
    <phoneticPr fontId="1"/>
  </si>
  <si>
    <t>R90</t>
    <phoneticPr fontId="1"/>
  </si>
  <si>
    <t>R100</t>
    <phoneticPr fontId="1"/>
  </si>
  <si>
    <t>R110</t>
    <phoneticPr fontId="1"/>
  </si>
  <si>
    <t>R120</t>
    <phoneticPr fontId="1"/>
  </si>
  <si>
    <t>R130</t>
    <phoneticPr fontId="1"/>
  </si>
  <si>
    <t>R140</t>
    <phoneticPr fontId="1"/>
  </si>
  <si>
    <t>鉄鋼原料</t>
    <rPh sb="0" eb="2">
      <t>テッコウ</t>
    </rPh>
    <rPh sb="2" eb="4">
      <t>ゲンリョウ</t>
    </rPh>
    <phoneticPr fontId="1"/>
  </si>
  <si>
    <t>非鉄金属等原材料</t>
    <rPh sb="0" eb="2">
      <t>ヒテツ</t>
    </rPh>
    <rPh sb="2" eb="4">
      <t>キンゾク</t>
    </rPh>
    <rPh sb="4" eb="5">
      <t>トウ</t>
    </rPh>
    <rPh sb="5" eb="8">
      <t>ゲンザイリョウ</t>
    </rPh>
    <phoneticPr fontId="1"/>
  </si>
  <si>
    <t>肥料</t>
    <rPh sb="0" eb="2">
      <t>ヒリョウ</t>
    </rPh>
    <phoneticPr fontId="1"/>
  </si>
  <si>
    <t>飼料</t>
    <rPh sb="0" eb="2">
      <t>シリョウ</t>
    </rPh>
    <phoneticPr fontId="1"/>
  </si>
  <si>
    <t>土壌改良材</t>
    <rPh sb="0" eb="2">
      <t>ドジョウ</t>
    </rPh>
    <rPh sb="2" eb="4">
      <t>カイリョウ</t>
    </rPh>
    <rPh sb="4" eb="5">
      <t>ザイ</t>
    </rPh>
    <phoneticPr fontId="1"/>
  </si>
  <si>
    <t>土木・建設資材</t>
    <rPh sb="0" eb="1">
      <t>ツチ</t>
    </rPh>
    <rPh sb="1" eb="2">
      <t>モク</t>
    </rPh>
    <rPh sb="3" eb="5">
      <t>ケンセツ</t>
    </rPh>
    <rPh sb="5" eb="7">
      <t>シザイ</t>
    </rPh>
    <phoneticPr fontId="1"/>
  </si>
  <si>
    <t>再生木材</t>
    <rPh sb="0" eb="2">
      <t>サイセイ</t>
    </rPh>
    <rPh sb="2" eb="4">
      <t>モクザイ</t>
    </rPh>
    <phoneticPr fontId="1"/>
  </si>
  <si>
    <t>パルプ・紙原材料</t>
    <rPh sb="4" eb="5">
      <t>カミ</t>
    </rPh>
    <rPh sb="5" eb="8">
      <t>ゲンザイリョウ</t>
    </rPh>
    <phoneticPr fontId="1"/>
  </si>
  <si>
    <t>ガラス原材料</t>
    <rPh sb="3" eb="6">
      <t>ゲンザイリョウ</t>
    </rPh>
    <phoneticPr fontId="1"/>
  </si>
  <si>
    <t>S1</t>
    <phoneticPr fontId="1"/>
  </si>
  <si>
    <t>S2</t>
    <phoneticPr fontId="1"/>
  </si>
  <si>
    <t>S4</t>
    <phoneticPr fontId="1"/>
  </si>
  <si>
    <t>Q2</t>
    <phoneticPr fontId="1"/>
  </si>
  <si>
    <t>Q3</t>
    <phoneticPr fontId="1"/>
  </si>
  <si>
    <t>R1</t>
    <phoneticPr fontId="1"/>
  </si>
  <si>
    <t>R2</t>
    <phoneticPr fontId="1"/>
  </si>
  <si>
    <t>R3</t>
    <phoneticPr fontId="1"/>
  </si>
  <si>
    <t>Z1</t>
    <phoneticPr fontId="1"/>
  </si>
  <si>
    <t>Z2</t>
    <phoneticPr fontId="1"/>
  </si>
  <si>
    <t>Z3</t>
    <phoneticPr fontId="1"/>
  </si>
  <si>
    <t>Z4</t>
    <phoneticPr fontId="1"/>
  </si>
  <si>
    <t>Z5</t>
    <phoneticPr fontId="1"/>
  </si>
  <si>
    <t>処理業者の処分場で直接埋立処分した（中間処理を経由しない）</t>
    <phoneticPr fontId="1"/>
  </si>
  <si>
    <t>処理業者で直接海洋投入処分した（中間処理を経由しない）</t>
    <phoneticPr fontId="1"/>
  </si>
  <si>
    <t>処理業者に中間処理（資源化、リサイクルを含む）を委託した</t>
    <phoneticPr fontId="1"/>
  </si>
  <si>
    <t>廃品回収（資源）業者（専ら業者等）で処理した</t>
    <phoneticPr fontId="1"/>
  </si>
  <si>
    <t>市町村の処分場で埋立処分した</t>
    <phoneticPr fontId="1"/>
  </si>
  <si>
    <t>市町村の清掃工場で処理した（ごみ収集に出すことも含む）</t>
    <phoneticPr fontId="1"/>
  </si>
  <si>
    <t>市町村の清掃工場でリサイクルした</t>
    <phoneticPr fontId="1"/>
  </si>
  <si>
    <t>農地等の嵩上げ材として処分した</t>
    <phoneticPr fontId="1"/>
  </si>
  <si>
    <t>知人の所有地で処分した</t>
    <phoneticPr fontId="1"/>
  </si>
  <si>
    <t>農地・河川敷・山林で処分した</t>
    <phoneticPr fontId="1"/>
  </si>
  <si>
    <t>納入業者等に下取りしてもらった</t>
    <phoneticPr fontId="1"/>
  </si>
  <si>
    <t>その他</t>
    <phoneticPr fontId="1"/>
  </si>
  <si>
    <t>再生利用・リサイクルしている｡</t>
    <phoneticPr fontId="1"/>
  </si>
  <si>
    <t>埋立処分している。</t>
    <phoneticPr fontId="1"/>
  </si>
  <si>
    <t>Ｑ４：売却（利益があった）した</t>
  </si>
  <si>
    <t>Ｑ４：売却（利益があった）した</t>
    <phoneticPr fontId="1"/>
  </si>
  <si>
    <t>Q4</t>
    <phoneticPr fontId="1"/>
  </si>
  <si>
    <t>〇〇㈱</t>
    <phoneticPr fontId="1"/>
  </si>
  <si>
    <t>⇒⑨⑩を回答</t>
  </si>
  <si>
    <t>⇒⑨⑩を回答</t>
    <phoneticPr fontId="1"/>
  </si>
  <si>
    <t>⇒⑧～⑪及び再生利用している場合は⑫を回答</t>
  </si>
  <si>
    <t>Ｑ３：売却できないものを自社で再利用した</t>
    <phoneticPr fontId="1"/>
  </si>
  <si>
    <t>Ｑ２：売却できるものを自社で再利用した</t>
    <phoneticPr fontId="1"/>
  </si>
  <si>
    <t>Ｑ５：自社で保管している</t>
    <phoneticPr fontId="1"/>
  </si>
  <si>
    <t>⇒⑫を回答</t>
    <phoneticPr fontId="1"/>
  </si>
  <si>
    <t>⇒以降回答不要</t>
    <rPh sb="1" eb="3">
      <t>イコウ</t>
    </rPh>
    <rPh sb="3" eb="5">
      <t>カイトウ</t>
    </rPh>
    <rPh sb="5" eb="7">
      <t>フヨウ</t>
    </rPh>
    <phoneticPr fontId="1"/>
  </si>
  <si>
    <t>⇒⑧～⑫を回答</t>
    <phoneticPr fontId="1"/>
  </si>
  <si>
    <t>⇒⑧～⑪及び再生利用している場合は⑫を回答</t>
    <phoneticPr fontId="1"/>
  </si>
  <si>
    <t>⑦の回答による分岐（エクセルで入力される場合、⑦を入力いただくとその後の設問でご回答いただきたい箇所が着色しますので、着色箇所に関してご回答をお願いします。）</t>
    <rPh sb="7" eb="9">
      <t>ブンキ</t>
    </rPh>
    <phoneticPr fontId="1"/>
  </si>
  <si>
    <t>⇒⑩を回答</t>
    <phoneticPr fontId="1"/>
  </si>
  <si>
    <t>⇒⑨⑩⑫を回答</t>
    <phoneticPr fontId="1"/>
  </si>
  <si>
    <t>Ｑ２：売却できるものを自社で再利用した</t>
  </si>
  <si>
    <t>Ｑ３：売却できないものを自社で再利用した</t>
  </si>
  <si>
    <t>Ｑ５：自社で保管している</t>
  </si>
  <si>
    <t>⇒その他の回答内容に応じて</t>
    <rPh sb="3" eb="4">
      <t>タ</t>
    </rPh>
    <rPh sb="5" eb="7">
      <t>カイトウ</t>
    </rPh>
    <rPh sb="7" eb="9">
      <t>ナイヨウ</t>
    </rPh>
    <rPh sb="10" eb="11">
      <t>オウ</t>
    </rPh>
    <phoneticPr fontId="1"/>
  </si>
  <si>
    <t>自社の処分場で埋立処分した　　　　　　　　　　　　　　　</t>
    <phoneticPr fontId="1"/>
  </si>
  <si>
    <t>売却できるものを自社で再利用した</t>
    <phoneticPr fontId="1"/>
  </si>
  <si>
    <t>売却できないものを自社で再利用した</t>
    <phoneticPr fontId="1"/>
  </si>
  <si>
    <t>売却（利益があった）した</t>
    <phoneticPr fontId="1"/>
  </si>
  <si>
    <t>自社で保管している</t>
    <phoneticPr fontId="1"/>
  </si>
  <si>
    <t>Q5</t>
    <phoneticPr fontId="1"/>
  </si>
  <si>
    <t>R31：【プラ以外】固形燃料</t>
    <rPh sb="7" eb="9">
      <t>イガイ</t>
    </rPh>
    <rPh sb="10" eb="12">
      <t>コケイ</t>
    </rPh>
    <rPh sb="12" eb="14">
      <t>ネンリョウ</t>
    </rPh>
    <phoneticPr fontId="1"/>
  </si>
  <si>
    <t>R30：【プラ以外】燃料（ガス化・油化等による燃料としての再生）</t>
    <rPh sb="7" eb="9">
      <t>イガイ</t>
    </rPh>
    <rPh sb="10" eb="12">
      <t>ネンリョウ</t>
    </rPh>
    <rPh sb="15" eb="16">
      <t>カ</t>
    </rPh>
    <rPh sb="17" eb="19">
      <t>ユカ</t>
    </rPh>
    <rPh sb="19" eb="20">
      <t>トウ</t>
    </rPh>
    <rPh sb="23" eb="25">
      <t>ネンリョウ</t>
    </rPh>
    <rPh sb="29" eb="31">
      <t>サイセイ</t>
    </rPh>
    <phoneticPr fontId="1"/>
  </si>
  <si>
    <t>R80：【プラのみ】マテリアルリサイクル（ﾌﾟﾗ原料化、ﾌﾟﾗ製品化）</t>
  </si>
  <si>
    <t>R83：【プラのみ】その他ﾌﾟﾗ再利用（焼却灰を路盤材等に再利用等）</t>
  </si>
  <si>
    <t>R90：【プラ以外】セメント原材料</t>
    <rPh sb="7" eb="9">
      <t>イガイ</t>
    </rPh>
    <phoneticPr fontId="1"/>
  </si>
  <si>
    <t>R140：【プラ以外】その他</t>
    <rPh sb="8" eb="10">
      <t>イガイ</t>
    </rPh>
    <phoneticPr fontId="1"/>
  </si>
  <si>
    <t>⇒⑨を回答</t>
    <rPh sb="3" eb="5">
      <t>カイトウ</t>
    </rPh>
    <phoneticPr fontId="1"/>
  </si>
  <si>
    <t>⇒⑧～⑫を回答</t>
  </si>
  <si>
    <t>⇒⑩を回答</t>
  </si>
  <si>
    <t>⇒⑫を回答</t>
  </si>
  <si>
    <t>⇒⑨⑩⑫を回答</t>
  </si>
  <si>
    <t>【プラ以外】燃料（ガス化・油化等による燃料としての再生）</t>
    <rPh sb="3" eb="5">
      <t>イガイ</t>
    </rPh>
    <rPh sb="6" eb="8">
      <t>ネンリョウ</t>
    </rPh>
    <rPh sb="11" eb="12">
      <t>カ</t>
    </rPh>
    <rPh sb="13" eb="15">
      <t>ユカ</t>
    </rPh>
    <rPh sb="15" eb="16">
      <t>トウ</t>
    </rPh>
    <rPh sb="19" eb="21">
      <t>ネンリョウ</t>
    </rPh>
    <rPh sb="25" eb="27">
      <t>サイセイ</t>
    </rPh>
    <phoneticPr fontId="1"/>
  </si>
  <si>
    <t>【プラ以外】固形燃料</t>
    <rPh sb="3" eb="5">
      <t>イガイ</t>
    </rPh>
    <rPh sb="6" eb="8">
      <t>コケイ</t>
    </rPh>
    <rPh sb="8" eb="10">
      <t>ネンリョウ</t>
    </rPh>
    <phoneticPr fontId="1"/>
  </si>
  <si>
    <t>【プラのみ】マテリアルリサイクル（ﾌﾟﾗ原料化、ﾌﾟﾗ製品化）</t>
    <phoneticPr fontId="1"/>
  </si>
  <si>
    <t>【プラのみ】ケミカルリサイクル（原料・ﾓﾉﾏｰ化、高炉還元剤、ｺｰｸｽ炉化学原料化、ｶﾞｽ化・油化(RPFｶﾞｽ化含む)(化学原料利用として)）</t>
    <phoneticPr fontId="1"/>
  </si>
  <si>
    <t>【プラのみ】燃料化（固形燃料化(RPF化など) 、ｾﾒﾝﾄ原・燃料化(ｾﾒﾝﾄ精製過程における燃料使用のみ)、ｶﾞｽ化・油化(燃料としての再生)）</t>
    <phoneticPr fontId="1"/>
  </si>
  <si>
    <t>【プラのみ】その他ﾌﾟﾗ再利用（焼却灰を路盤材等に再利用等）</t>
    <phoneticPr fontId="1"/>
  </si>
  <si>
    <t>【プラ以外】セメント原材料</t>
    <rPh sb="3" eb="5">
      <t>イガイ</t>
    </rPh>
    <phoneticPr fontId="1"/>
  </si>
  <si>
    <t>再生油・再生溶剤</t>
    <phoneticPr fontId="1"/>
  </si>
  <si>
    <t>中和剤</t>
    <phoneticPr fontId="1"/>
  </si>
  <si>
    <t>単純熱回収</t>
    <phoneticPr fontId="1"/>
  </si>
  <si>
    <t>木炭</t>
    <phoneticPr fontId="1"/>
  </si>
  <si>
    <t>【プラ以外】その他</t>
    <rPh sb="3" eb="5">
      <t>イガイ</t>
    </rPh>
    <phoneticPr fontId="1"/>
  </si>
  <si>
    <t>選択リスト３　</t>
    <rPh sb="0" eb="2">
      <t>センタク</t>
    </rPh>
    <phoneticPr fontId="1"/>
  </si>
  <si>
    <t>R81：【プラのみ】ケミカルリサイクル（原料・ﾓﾉﾏｰ化、高炉還元剤、ｺｰｸｽ炉化学原料化、ｶﾞｽ化・油化）</t>
  </si>
  <si>
    <t>R82：【プラのみ】燃料化（固形燃料化(RPF化など) 、ｾﾒﾝﾄ原・燃料化、ｶﾞｽ化・油化）</t>
  </si>
  <si>
    <t>　</t>
    <phoneticPr fontId="1"/>
  </si>
  <si>
    <t>本調査の対象期間は令和６年度（令和６年４月1日～令和７年３月31日）の１年間です。なお、質問によって別の期間を指定する場合があります。</t>
    <phoneticPr fontId="1"/>
  </si>
  <si>
    <t>１．</t>
    <phoneticPr fontId="1"/>
  </si>
  <si>
    <t>２．</t>
    <phoneticPr fontId="1"/>
  </si>
  <si>
    <t>３．</t>
    <phoneticPr fontId="1"/>
  </si>
  <si>
    <t>神奈川県産業廃棄物総合実態調査</t>
    <phoneticPr fontId="1"/>
  </si>
  <si>
    <t>本調査は下記の業種の方を対象としています。</t>
    <rPh sb="4" eb="6">
      <t>カキ</t>
    </rPh>
    <rPh sb="7" eb="9">
      <t>ギョウシュ</t>
    </rPh>
    <rPh sb="10" eb="11">
      <t>カタ</t>
    </rPh>
    <rPh sb="12" eb="14">
      <t>タイショウ</t>
    </rPh>
    <phoneticPr fontId="1"/>
  </si>
  <si>
    <t>本調査は事業所単位で行っておりますので、調査票が送付された事業所に関してお答えください。
貴事業所以外に貴社の本社、工場等があってもそれは調査の対象となりません。</t>
    <phoneticPr fontId="1"/>
  </si>
  <si>
    <t>本調査票は以下の調査票から構成されています。</t>
    <rPh sb="0" eb="1">
      <t>ホン</t>
    </rPh>
    <rPh sb="1" eb="4">
      <t>チョウサヒョウ</t>
    </rPh>
    <rPh sb="5" eb="7">
      <t>イカ</t>
    </rPh>
    <rPh sb="8" eb="11">
      <t>チョウサヒョウ</t>
    </rPh>
    <rPh sb="13" eb="15">
      <t>コウセイ</t>
    </rPh>
    <phoneticPr fontId="1"/>
  </si>
  <si>
    <t>４．</t>
    <phoneticPr fontId="1"/>
  </si>
  <si>
    <t>５．</t>
    <phoneticPr fontId="1"/>
  </si>
  <si>
    <t>廃棄物が調査の対象期間中に何も発生しなかった場合は、「②神奈川県産業廃棄物総合実態調査票（その２）」以外の調査票にご回答をお願いします。</t>
    <rPh sb="50" eb="52">
      <t>イガイ</t>
    </rPh>
    <rPh sb="53" eb="56">
      <t>チョウサヒョウ</t>
    </rPh>
    <rPh sb="58" eb="60">
      <t>カイトウ</t>
    </rPh>
    <rPh sb="62" eb="63">
      <t>ネガ</t>
    </rPh>
    <phoneticPr fontId="1"/>
  </si>
  <si>
    <t>グループＢ</t>
  </si>
  <si>
    <t>主な診療科目（医療機関のみ）</t>
    <rPh sb="0" eb="1">
      <t>オモ</t>
    </rPh>
    <rPh sb="2" eb="4">
      <t>シンリョウ</t>
    </rPh>
    <rPh sb="4" eb="6">
      <t>カモク</t>
    </rPh>
    <rPh sb="7" eb="9">
      <t>イリョウ</t>
    </rPh>
    <rPh sb="9" eb="11">
      <t>キカン</t>
    </rPh>
    <phoneticPr fontId="2"/>
  </si>
  <si>
    <t>(部課､氏名)</t>
  </si>
  <si>
    <t>病床数（医療機関のみ）</t>
    <rPh sb="0" eb="3">
      <t>ビョウショウスウ</t>
    </rPh>
    <rPh sb="4" eb="6">
      <t>イリョウ</t>
    </rPh>
    <rPh sb="6" eb="8">
      <t>キカン</t>
    </rPh>
    <phoneticPr fontId="2"/>
  </si>
  <si>
    <t>貴事業所の現在の従業者数（パート等の臨時職員及び役員等を含む）を記入してください。
（令和６年４月１日現在）</t>
    <rPh sb="0" eb="1">
      <t>キ</t>
    </rPh>
    <rPh sb="1" eb="4">
      <t>ジギョウショ</t>
    </rPh>
    <rPh sb="5" eb="7">
      <t>ゲンザイ</t>
    </rPh>
    <rPh sb="8" eb="11">
      <t>ジュウギョウシャ</t>
    </rPh>
    <rPh sb="11" eb="12">
      <t>スウ</t>
    </rPh>
    <rPh sb="16" eb="17">
      <t>トウ</t>
    </rPh>
    <rPh sb="18" eb="20">
      <t>リンジ</t>
    </rPh>
    <rPh sb="20" eb="22">
      <t>ショクイン</t>
    </rPh>
    <rPh sb="22" eb="23">
      <t>オヨ</t>
    </rPh>
    <rPh sb="24" eb="26">
      <t>ヤクイン</t>
    </rPh>
    <rPh sb="26" eb="27">
      <t>トウ</t>
    </rPh>
    <rPh sb="28" eb="29">
      <t>フク</t>
    </rPh>
    <rPh sb="32" eb="34">
      <t>キニュウ</t>
    </rPh>
    <rPh sb="43" eb="45">
      <t>レイワ</t>
    </rPh>
    <rPh sb="46" eb="47">
      <t>ネン</t>
    </rPh>
    <rPh sb="48" eb="49">
      <t>ガツ</t>
    </rPh>
    <rPh sb="50" eb="53">
      <t>ニチゲンザイ</t>
    </rPh>
    <phoneticPr fontId="2"/>
  </si>
  <si>
    <t>貴事業所の病床数を記入してください。
（令和６年４月１日現在)</t>
    <rPh sb="0" eb="1">
      <t>キ</t>
    </rPh>
    <rPh sb="1" eb="4">
      <t>ジギョウショ</t>
    </rPh>
    <rPh sb="5" eb="8">
      <t>ビョウショウスウ</t>
    </rPh>
    <rPh sb="9" eb="11">
      <t>キニュウ</t>
    </rPh>
    <phoneticPr fontId="2"/>
  </si>
  <si>
    <t>床</t>
    <rPh sb="0" eb="1">
      <t>ユカ</t>
    </rPh>
    <phoneticPr fontId="2"/>
  </si>
  <si>
    <t xml:space="preserve">        種        類</t>
  </si>
  <si>
    <t>分類番号</t>
  </si>
  <si>
    <t xml:space="preserve">               具         体         例</t>
  </si>
  <si>
    <t>感染性産業廃棄物</t>
  </si>
  <si>
    <t>血液、血清、血漿、体液（精液を含む）、血液等が付着した鋭利なもの（注射針、メス、試験管、シャーレ、ガラスくず等）、血液等が付着した実験・手術用手袋等、病原微生物に関連した試験・検査等に用いられたもの（試験管、シャーレ等）、汚染物が付着した廃プラスチック類等</t>
  </si>
  <si>
    <t>揮発性廃油</t>
  </si>
  <si>
    <t>揮発油類（ガゾリン、灯油、軽油、トルエン、キシレン、エーテル）</t>
  </si>
  <si>
    <t>強酸性廃液</t>
  </si>
  <si>
    <t>強アルカリ性廃液</t>
  </si>
  <si>
    <t>特定有害汚泥</t>
  </si>
  <si>
    <t>特定有害物質を含む汚泥</t>
  </si>
  <si>
    <t>特定有害廃油</t>
  </si>
  <si>
    <t>特定有害物質を含む廃油</t>
  </si>
  <si>
    <t>特定有害廃酸</t>
  </si>
  <si>
    <t>特定有害物質を含む酸性廃液</t>
  </si>
  <si>
    <t>特定有害廃アルカリ</t>
  </si>
  <si>
    <t>特定有害物質を含むアルカリ性廃液</t>
  </si>
  <si>
    <t>特定有害廃棄物ばいじん</t>
  </si>
  <si>
    <t>特定有害物質を含むばいじん</t>
  </si>
  <si>
    <t>廃石綿等</t>
  </si>
  <si>
    <t>吹き付け石綿（アスベスト）、石綿含有保温材、断熱材、耐火被覆材</t>
  </si>
  <si>
    <t>特定有害廃水銀等</t>
  </si>
  <si>
    <t>特定施設において生じた廃水銀等</t>
  </si>
  <si>
    <t>高圧コンデンサー、蓄電器、高圧トランス、変圧器、低圧コンデンサー、蛍光灯の安定器、ノーカーボン紙など</t>
  </si>
  <si>
    <t>有機性汚泥</t>
  </si>
  <si>
    <t>検査室や実験室などの排水処理施設から発生する汚泥</t>
  </si>
  <si>
    <t>（し尿を含む浄化漕汚泥は除く）</t>
  </si>
  <si>
    <t xml:space="preserve">鉱物油        </t>
  </si>
  <si>
    <t>冷凍機やポンプなどの潤滑油</t>
  </si>
  <si>
    <t xml:space="preserve">動植物性油脂  </t>
  </si>
  <si>
    <t>入院患者の給食に使った食用油（天ぷら油等）</t>
  </si>
  <si>
    <t xml:space="preserve">廃溶剤                 </t>
  </si>
  <si>
    <t>アルコール類、ケトン、洗浄油</t>
  </si>
  <si>
    <t xml:space="preserve">油でい                 </t>
  </si>
  <si>
    <t>タンクスラッジ、オイルスラッジ、オイルトラップ汚泥、油性スカム</t>
  </si>
  <si>
    <t xml:space="preserve">油付着物等             </t>
  </si>
  <si>
    <t>油の滲みたウエス、油紙くず、廃吸油材</t>
  </si>
  <si>
    <t>廃酸</t>
  </si>
  <si>
    <t xml:space="preserve">無機性の酸性廃液       </t>
  </si>
  <si>
    <t>ホルマリン、その他の酸性の廃液</t>
  </si>
  <si>
    <t xml:space="preserve">レントゲン写真定着廃液           </t>
  </si>
  <si>
    <t>レントゲン写真定着廃液</t>
  </si>
  <si>
    <t xml:space="preserve">アルカリ性廃液         </t>
  </si>
  <si>
    <t>検査廃液、その他のアルカリ性の廃液</t>
  </si>
  <si>
    <t xml:space="preserve">レントゲン写真現像液             </t>
  </si>
  <si>
    <t>レントゲン写真現像液</t>
  </si>
  <si>
    <t xml:space="preserve">プラスチック製品くず　　 </t>
  </si>
  <si>
    <t>合成樹脂製の器具、レントゲンフィルム、ビニールチューブ、その他の合成樹脂製のもの</t>
  </si>
  <si>
    <t>天然ゴムの器具類、ディスポーザブルの手袋など</t>
  </si>
  <si>
    <t>金属製機器器具、金属製ベット、鉄くず、その他金属製のもの</t>
  </si>
  <si>
    <t>ガラスくず、コンクリートくず及び陶磁器くず</t>
  </si>
  <si>
    <t>白熱電球、窓ガラス、びん類、グラスウール、ガラス食器、光学レンズ、理化学用ガラス器具、薬品ビン</t>
  </si>
  <si>
    <t>ギブス用石膏、陶磁器の器具、その他の陶磁器製のもの</t>
  </si>
  <si>
    <t>電気集じん器捕集ダスト、集じん器捕集ダスト</t>
  </si>
  <si>
    <t>スプリング入りのﾏｯﾄﾚｽ</t>
  </si>
  <si>
    <t>スプリング入りのマットレス</t>
  </si>
  <si>
    <t>水銀含有物</t>
  </si>
  <si>
    <t>水銀使用製品産業廃棄物</t>
  </si>
  <si>
    <t>水銀を含む照明器具、電池等</t>
  </si>
  <si>
    <t>廃ＰＣＢ・ＰＣＢ汚染物・ＰＣＢ処理物</t>
  </si>
  <si>
    <t>廃ＰＣＢ・ＰＣＢ汚染物・ＰＣＢ処理物</t>
    <phoneticPr fontId="1"/>
  </si>
  <si>
    <t>0318</t>
    <phoneticPr fontId="1"/>
  </si>
  <si>
    <t>0408</t>
    <phoneticPr fontId="1"/>
  </si>
  <si>
    <t>0508</t>
    <phoneticPr fontId="1"/>
  </si>
  <si>
    <t>0219</t>
    <phoneticPr fontId="1"/>
  </si>
  <si>
    <t>0319</t>
    <phoneticPr fontId="1"/>
  </si>
  <si>
    <t>0409</t>
    <phoneticPr fontId="1"/>
  </si>
  <si>
    <t>0509</t>
    <phoneticPr fontId="1"/>
  </si>
  <si>
    <t>0210</t>
    <phoneticPr fontId="1"/>
  </si>
  <si>
    <t>0311</t>
    <phoneticPr fontId="1"/>
  </si>
  <si>
    <t>0312</t>
    <phoneticPr fontId="1"/>
  </si>
  <si>
    <t>0320</t>
    <phoneticPr fontId="1"/>
  </si>
  <si>
    <t>0340</t>
    <phoneticPr fontId="1"/>
  </si>
  <si>
    <t>0350</t>
    <phoneticPr fontId="1"/>
  </si>
  <si>
    <t>0400</t>
    <phoneticPr fontId="1"/>
  </si>
  <si>
    <t>0401</t>
    <phoneticPr fontId="1"/>
  </si>
  <si>
    <t>0500</t>
    <phoneticPr fontId="1"/>
  </si>
  <si>
    <t>0501</t>
    <phoneticPr fontId="1"/>
  </si>
  <si>
    <t>0614</t>
    <phoneticPr fontId="1"/>
  </si>
  <si>
    <t>廃プラスチック類</t>
    <phoneticPr fontId="1"/>
  </si>
  <si>
    <t>水素イオン濃度指数〔pＨ〕が2.0以下の廃液</t>
  </si>
  <si>
    <t>水素イオン濃度指数〔pＨ〕が12.5以上の廃液</t>
  </si>
  <si>
    <t xml:space="preserve">ゴムくず                  </t>
  </si>
  <si>
    <t xml:space="preserve">金属くず                  </t>
  </si>
  <si>
    <t xml:space="preserve">ガラスくず </t>
  </si>
  <si>
    <t xml:space="preserve">陶磁器くず </t>
  </si>
  <si>
    <t xml:space="preserve">ばいじん                  </t>
  </si>
  <si>
    <t>水銀を15mg/kgを超えて含有する汚泥、廃酸、廃アルカリ、鉱さい、ばいじん、燃え殻等</t>
  </si>
  <si>
    <t>選択リスト１</t>
    <rPh sb="0" eb="2">
      <t>センタク</t>
    </rPh>
    <phoneticPr fontId="1"/>
  </si>
  <si>
    <t>１．特別管理産業廃棄物</t>
    <phoneticPr fontId="1"/>
  </si>
  <si>
    <t>２．産業廃棄物</t>
    <phoneticPr fontId="1"/>
  </si>
  <si>
    <t>廃アルカリ</t>
    <phoneticPr fontId="1"/>
  </si>
  <si>
    <t>廃油</t>
    <rPh sb="0" eb="2">
      <t>ハイユ</t>
    </rPh>
    <phoneticPr fontId="1"/>
  </si>
  <si>
    <t>一般廃油</t>
    <rPh sb="0" eb="2">
      <t>イッパン</t>
    </rPh>
    <rPh sb="2" eb="4">
      <t>ハイユ</t>
    </rPh>
    <phoneticPr fontId="1"/>
  </si>
  <si>
    <t>廃油（一般廃油（鉱物油））</t>
    <rPh sb="0" eb="2">
      <t>ハイユ</t>
    </rPh>
    <rPh sb="3" eb="5">
      <t>イッパン</t>
    </rPh>
    <rPh sb="5" eb="7">
      <t>ハイユ</t>
    </rPh>
    <rPh sb="8" eb="10">
      <t>コウブツ</t>
    </rPh>
    <rPh sb="10" eb="11">
      <t>アブラ</t>
    </rPh>
    <phoneticPr fontId="11"/>
  </si>
  <si>
    <t>廃油（一般廃油（動植物性油脂））</t>
    <rPh sb="0" eb="2">
      <t>ハイユ</t>
    </rPh>
    <rPh sb="3" eb="5">
      <t>イッパン</t>
    </rPh>
    <rPh sb="5" eb="7">
      <t>ハイユ</t>
    </rPh>
    <rPh sb="8" eb="11">
      <t>ドウショクブツ</t>
    </rPh>
    <rPh sb="11" eb="12">
      <t>セイ</t>
    </rPh>
    <rPh sb="12" eb="14">
      <t>ユシ</t>
    </rPh>
    <phoneticPr fontId="11"/>
  </si>
  <si>
    <t>廃油（廃溶剤）</t>
    <rPh sb="0" eb="2">
      <t>ハイユ</t>
    </rPh>
    <rPh sb="3" eb="4">
      <t>ハイ</t>
    </rPh>
    <rPh sb="4" eb="6">
      <t>ヨウザイ</t>
    </rPh>
    <phoneticPr fontId="11"/>
  </si>
  <si>
    <t>廃油（油でい）</t>
    <rPh sb="0" eb="2">
      <t>ハイユ</t>
    </rPh>
    <rPh sb="3" eb="4">
      <t>アブラ</t>
    </rPh>
    <phoneticPr fontId="11"/>
  </si>
  <si>
    <t>廃油（油付着物等）</t>
    <rPh sb="0" eb="2">
      <t>ハイユ</t>
    </rPh>
    <rPh sb="3" eb="4">
      <t>アブラ</t>
    </rPh>
    <rPh sb="4" eb="6">
      <t>フチャク</t>
    </rPh>
    <rPh sb="6" eb="7">
      <t>ブツ</t>
    </rPh>
    <rPh sb="7" eb="8">
      <t>トウ</t>
    </rPh>
    <phoneticPr fontId="11"/>
  </si>
  <si>
    <t>廃酸（無機性の酸性廃液）</t>
    <rPh sb="0" eb="2">
      <t>ハイサン</t>
    </rPh>
    <rPh sb="3" eb="6">
      <t>ムキセイ</t>
    </rPh>
    <rPh sb="7" eb="9">
      <t>サンセイ</t>
    </rPh>
    <rPh sb="9" eb="11">
      <t>ハイエキ</t>
    </rPh>
    <phoneticPr fontId="11"/>
  </si>
  <si>
    <t>廃酸（レントゲン写真定着廃液）</t>
    <rPh sb="0" eb="2">
      <t>ハイサン</t>
    </rPh>
    <rPh sb="8" eb="10">
      <t>シャシン</t>
    </rPh>
    <rPh sb="10" eb="12">
      <t>テイチャク</t>
    </rPh>
    <rPh sb="12" eb="14">
      <t>ハイエキ</t>
    </rPh>
    <phoneticPr fontId="11"/>
  </si>
  <si>
    <t>廃アルカリ（アルカリ性廃液）</t>
    <rPh sb="0" eb="1">
      <t>ハイ</t>
    </rPh>
    <rPh sb="10" eb="11">
      <t>セイ</t>
    </rPh>
    <rPh sb="11" eb="13">
      <t>ハイエキ</t>
    </rPh>
    <phoneticPr fontId="11"/>
  </si>
  <si>
    <t>廃アルカリ（レントゲン写真定着廃液）</t>
    <rPh sb="0" eb="1">
      <t>ハイ</t>
    </rPh>
    <rPh sb="11" eb="13">
      <t>シャシン</t>
    </rPh>
    <rPh sb="13" eb="15">
      <t>テイチャク</t>
    </rPh>
    <rPh sb="15" eb="17">
      <t>ハイエキ</t>
    </rPh>
    <phoneticPr fontId="11"/>
  </si>
  <si>
    <t>ガラスくず、コンクリートくず及び陶磁器くず（ガラスくず）</t>
  </si>
  <si>
    <t>ガラスくず、コンクリートくず及び陶磁器くず（ガラスくず）</t>
    <phoneticPr fontId="1"/>
  </si>
  <si>
    <t>ガラスくず、コンクリートくず及び陶磁器くず（陶磁器くず）</t>
    <rPh sb="22" eb="25">
      <t>トウジキ</t>
    </rPh>
    <phoneticPr fontId="1"/>
  </si>
  <si>
    <t>廃プラスチック類</t>
    <rPh sb="0" eb="1">
      <t>ハイ</t>
    </rPh>
    <rPh sb="7" eb="8">
      <t>ルイ</t>
    </rPh>
    <phoneticPr fontId="1"/>
  </si>
  <si>
    <t>〇〇産業</t>
    <rPh sb="2" eb="4">
      <t>サンギョウ</t>
    </rPh>
    <phoneticPr fontId="1"/>
  </si>
  <si>
    <t>乾燥滅菌</t>
    <rPh sb="0" eb="2">
      <t>カンソウ</t>
    </rPh>
    <rPh sb="2" eb="4">
      <t>メッキン</t>
    </rPh>
    <phoneticPr fontId="1"/>
  </si>
  <si>
    <t>△△(株)</t>
    <phoneticPr fontId="1"/>
  </si>
  <si>
    <t>m3</t>
  </si>
  <si>
    <t>埼玉県</t>
    <rPh sb="0" eb="3">
      <t>サイタマケン</t>
    </rPh>
    <phoneticPr fontId="1"/>
  </si>
  <si>
    <t>(株)○×</t>
  </si>
  <si>
    <t>【対象業種】
自然科学研究所・医療・福祉業</t>
    <rPh sb="1" eb="3">
      <t>タイショウ</t>
    </rPh>
    <rPh sb="3" eb="5">
      <t>ギョウシュ</t>
    </rPh>
    <phoneticPr fontId="1"/>
  </si>
  <si>
    <t>※プラチックを再生利用した場合は、R30及びR31、R140は選択しないでください。
※プラチック以外を再生利用した場合は、R80～R83は選択しないでください。</t>
    <rPh sb="20" eb="21">
      <t>オヨ</t>
    </rPh>
    <rPh sb="49" eb="51">
      <t>イガイ</t>
    </rPh>
    <rPh sb="70" eb="72">
      <t>センタク</t>
    </rPh>
    <phoneticPr fontId="1"/>
  </si>
  <si>
    <t>南足柄市</t>
    <rPh sb="0" eb="4">
      <t>ミナミアシガラシ</t>
    </rPh>
    <phoneticPr fontId="1"/>
  </si>
  <si>
    <r>
      <t xml:space="preserve">①神奈川県産業廃棄物総合実態調査票（その１）
②神奈川県産業廃棄物総合実態調査票（その２）
③使用済み太陽光パネルの排出、売却、資源化等の状況に係る調査票
④プラスチック資源循環の取組に係る意識調査票
⑤サーキュラーエコノミー（循環経済）に係る意識調査票
</t>
    </r>
    <r>
      <rPr>
        <sz val="14"/>
        <color rgb="FFFF0000"/>
        <rFont val="ＭＳ ゴシック"/>
        <family val="3"/>
        <charset val="128"/>
      </rPr>
      <t>※川崎市に所在する事業所の方は①②の回答は不要です。</t>
    </r>
    <phoneticPr fontId="1"/>
  </si>
  <si>
    <t>【別紙】選択リスト１から該当するものを選んでください。</t>
    <rPh sb="1" eb="3">
      <t>ベッシ</t>
    </rPh>
    <rPh sb="4" eb="6">
      <t>センタク</t>
    </rPh>
    <rPh sb="12" eb="14">
      <t>ガイトウ</t>
    </rPh>
    <rPh sb="19" eb="20">
      <t>エラ</t>
    </rPh>
    <phoneticPr fontId="1"/>
  </si>
  <si>
    <t>【別紙】選択リスト２から該当するものを選んでください。</t>
    <rPh sb="4" eb="6">
      <t>センタク</t>
    </rPh>
    <rPh sb="12" eb="14">
      <t>ガイトウ</t>
    </rPh>
    <rPh sb="19" eb="20">
      <t>エラ</t>
    </rPh>
    <phoneticPr fontId="1"/>
  </si>
  <si>
    <t>【別紙】選択リスト１から該当するものを選んでください。</t>
    <rPh sb="4" eb="6">
      <t>センタク</t>
    </rPh>
    <rPh sb="12" eb="14">
      <t>ガイトウ</t>
    </rPh>
    <rPh sb="19" eb="20">
      <t>エラ</t>
    </rPh>
    <phoneticPr fontId="1"/>
  </si>
  <si>
    <t>【別紙】選択リスト３から該当するものを選んでください。</t>
    <rPh sb="4" eb="6">
      <t>センタク</t>
    </rPh>
    <rPh sb="12" eb="14">
      <t>ガイトウ</t>
    </rPh>
    <rPh sb="19" eb="20">
      <t>エラ</t>
    </rPh>
    <phoneticPr fontId="1"/>
  </si>
  <si>
    <t>【別紙】選択リスト４から該当するものを選んでください。</t>
    <rPh sb="4" eb="6">
      <t>センタク</t>
    </rPh>
    <rPh sb="12" eb="14">
      <t>ガイトウ</t>
    </rPh>
    <rPh sb="19" eb="20">
      <t>エラ</t>
    </rPh>
    <phoneticPr fontId="1"/>
  </si>
  <si>
    <t>【別紙】選択リスト５から該当するものを選んでください。</t>
    <rPh sb="4" eb="6">
      <t>センタク</t>
    </rPh>
    <rPh sb="12" eb="14">
      <t>ガイトウ</t>
    </rPh>
    <rPh sb="19" eb="20">
      <t>エラ</t>
    </rPh>
    <phoneticPr fontId="1"/>
  </si>
  <si>
    <t>　１．発生した。</t>
    <phoneticPr fontId="1"/>
  </si>
  <si>
    <t>２．発生しなかった。</t>
    <phoneticPr fontId="1"/>
  </si>
  <si>
    <r>
      <t>産業廃棄物発生の有無（該当する方に</t>
    </r>
    <r>
      <rPr>
        <sz val="12"/>
        <rFont val="Segoe UI Symbol"/>
        <family val="3"/>
      </rPr>
      <t>✓</t>
    </r>
    <r>
      <rPr>
        <sz val="12"/>
        <rFont val="ＤＦＰ特太ゴシック体"/>
        <family val="3"/>
        <charset val="128"/>
      </rPr>
      <t>を付けてください。）</t>
    </r>
    <rPh sb="0" eb="2">
      <t>サンギョウ</t>
    </rPh>
    <rPh sb="2" eb="5">
      <t>ハイキブツ</t>
    </rPh>
    <rPh sb="5" eb="7">
      <t>ハッセイ</t>
    </rPh>
    <rPh sb="8" eb="10">
      <t>ウム</t>
    </rPh>
    <rPh sb="11" eb="13">
      <t>ガイトウ</t>
    </rPh>
    <rPh sb="15" eb="16">
      <t>ホウ</t>
    </rPh>
    <rPh sb="19" eb="20">
      <t>ツ</t>
    </rPh>
    <phoneticPr fontId="2"/>
  </si>
  <si>
    <r>
      <t>使用済み太陽光パネルの排出有無（該当する方に</t>
    </r>
    <r>
      <rPr>
        <sz val="11"/>
        <rFont val="Segoe UI Symbol"/>
        <family val="3"/>
      </rPr>
      <t>✓</t>
    </r>
    <r>
      <rPr>
        <sz val="11"/>
        <rFont val="ＤＦＰ特太ゴシック体"/>
        <family val="3"/>
        <charset val="128"/>
      </rPr>
      <t>を付けてください。）</t>
    </r>
    <rPh sb="0" eb="2">
      <t>シヨウ</t>
    </rPh>
    <rPh sb="2" eb="3">
      <t>ズ</t>
    </rPh>
    <rPh sb="4" eb="7">
      <t>タイヨウコウ</t>
    </rPh>
    <rPh sb="11" eb="13">
      <t>ハイシュツ</t>
    </rPh>
    <rPh sb="13" eb="15">
      <t>ウム</t>
    </rPh>
    <phoneticPr fontId="2"/>
  </si>
  <si>
    <t>.</t>
    <phoneticPr fontId="1"/>
  </si>
  <si>
    <t>※1：ﾌﾟﾗ原料化、ﾌﾟﾗ製品化
※2：原料・ﾓﾉﾏｰ化、高炉還元剤、ｺｰｸｽ炉化学原料化、ｶﾞｽ化・油化(RPFｶﾞｽ化含む)(化学原料利用として)
※3：固形燃料化(RPF化など) 、ｾﾒﾝﾄ原料・燃料化(ｾﾒﾝﾄ精製過程における燃料使用のみ)、ｶﾞｽ化・油化(燃料としての再生)</t>
    <rPh sb="99" eb="100">
      <t>リョウ</t>
    </rPh>
    <phoneticPr fontId="1"/>
  </si>
  <si>
    <t>L</t>
    <phoneticPr fontId="1"/>
  </si>
  <si>
    <t>R80：【プラのみ】マテリアルリサイクル（ﾌﾟﾗ原料化、ﾌﾟﾗ製品化）</t>
    <phoneticPr fontId="1"/>
  </si>
  <si>
    <t>R81：【プラのみ】ケミカルリサイクル（原料・ﾓﾉﾏｰ化、高炉還元剤、ｺｰｸｽ炉化学原料化、ｶﾞｽ化・油化）</t>
    <phoneticPr fontId="1"/>
  </si>
  <si>
    <t>R82：【プラのみ】燃料化（固形燃料化(RPF化など) 、ｾﾒﾝﾄ原・燃料化、ｶﾞｽ化・油化）</t>
    <phoneticPr fontId="1"/>
  </si>
  <si>
    <t>R83：【プラのみ】その他ﾌﾟﾗ再利用（焼却灰を路盤材等に再利用等）</t>
    <phoneticPr fontId="1"/>
  </si>
  <si>
    <t>感染性産業廃棄物</t>
    <phoneticPr fontId="1"/>
  </si>
  <si>
    <t>リストにないものは直接入力してください。</t>
    <rPh sb="9" eb="13">
      <t>チョクセツニュウリョク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</si>
</sst>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ggge&quot;年&quot;m&quot;月&quot;d&quot;日&quot;;@" x16r2:formatCode16="[$-ja-JP-x-gannen]ggge&quot;年&quot;m&quot;月&quot;d&quot;日&quot;;@"/>
  </numFmts>
  <fonts count="76">
    <font>
      <sz val="11"/>
      <color theme="1"/>
      <name val="游ゴシック"/>
      <family val="2"/>
      <scheme val="minor"/>
    </font>
    <font>
      <sz val="6"/>
      <name val="游ゴシック"/>
      <family val="3"/>
      <charset val="128"/>
      <scheme val="minor"/>
    </font>
    <font>
      <sz val="6"/>
      <name val="ＭＳ Ｐゴシック"/>
      <family val="3"/>
      <charset val="128"/>
    </font>
    <font>
      <sz val="10"/>
      <name val="ＭＳ ゴシック"/>
      <family val="3"/>
      <charset val="128"/>
    </font>
    <font>
      <b/>
      <sz val="10"/>
      <name val="ＭＳ ゴシック"/>
      <family val="3"/>
      <charset val="128"/>
    </font>
    <font>
      <b/>
      <sz val="8"/>
      <name val="ＭＳ ゴシック"/>
      <family val="3"/>
      <charset val="128"/>
    </font>
    <font>
      <sz val="10"/>
      <name val="ＭＳ Ｐゴシック"/>
      <family val="3"/>
      <charset val="128"/>
    </font>
    <font>
      <sz val="9"/>
      <name val="HG丸ｺﾞｼｯｸM-PRO"/>
      <family val="3"/>
      <charset val="128"/>
    </font>
    <font>
      <sz val="9"/>
      <name val="ＭＳ ゴシック"/>
      <family val="3"/>
      <charset val="128"/>
    </font>
    <font>
      <sz val="11"/>
      <name val="ＭＳ ゴシック"/>
      <family val="3"/>
      <charset val="128"/>
    </font>
    <font>
      <sz val="11"/>
      <name val="ＤＦＰ特太ゴシック体"/>
      <family val="3"/>
      <charset val="128"/>
    </font>
    <font>
      <b/>
      <sz val="10"/>
      <name val="ＭＳ Ｐゴシック"/>
      <family val="3"/>
      <charset val="128"/>
    </font>
    <font>
      <sz val="11"/>
      <name val="HG丸ｺﾞｼｯｸM-PRO"/>
      <family val="3"/>
      <charset val="128"/>
    </font>
    <font>
      <sz val="9"/>
      <name val="ＭＳ Ｐゴシック"/>
      <family val="3"/>
      <charset val="128"/>
    </font>
    <font>
      <sz val="11"/>
      <name val="ＭＳ Ｐゴシック"/>
      <family val="3"/>
      <charset val="128"/>
    </font>
    <font>
      <b/>
      <sz val="16"/>
      <color rgb="FF000000"/>
      <name val="ＭＳ Ｐゴシック"/>
      <family val="3"/>
      <charset val="128"/>
    </font>
    <font>
      <b/>
      <sz val="24"/>
      <name val="ＭＳ Ｐゴシック"/>
      <family val="3"/>
      <charset val="128"/>
    </font>
    <font>
      <b/>
      <sz val="14"/>
      <name val="ＭＳ ゴシック"/>
      <family val="3"/>
      <charset val="128"/>
    </font>
    <font>
      <sz val="20"/>
      <name val="ＤＨＰ特太ゴシック体"/>
      <family val="3"/>
      <charset val="128"/>
    </font>
    <font>
      <sz val="12"/>
      <name val="HG丸ｺﾞｼｯｸM-PRO"/>
      <family val="3"/>
      <charset val="128"/>
    </font>
    <font>
      <b/>
      <u/>
      <sz val="12"/>
      <name val="HG丸ｺﾞｼｯｸM-PRO"/>
      <family val="3"/>
      <charset val="128"/>
    </font>
    <font>
      <b/>
      <sz val="12"/>
      <name val="HG丸ｺﾞｼｯｸM-PRO"/>
      <family val="3"/>
      <charset val="128"/>
    </font>
    <font>
      <sz val="16"/>
      <name val="HG丸ｺﾞｼｯｸM-PRO"/>
      <family val="3"/>
      <charset val="128"/>
    </font>
    <font>
      <sz val="12"/>
      <name val="ＭＳ Ｐゴシック"/>
      <family val="3"/>
      <charset val="128"/>
    </font>
    <font>
      <b/>
      <i/>
      <sz val="14"/>
      <name val="ＭＳ Ｐゴシック"/>
      <family val="3"/>
      <charset val="128"/>
    </font>
    <font>
      <b/>
      <i/>
      <sz val="12"/>
      <name val="ＭＳ Ｐゴシック"/>
      <family val="3"/>
      <charset val="128"/>
    </font>
    <font>
      <b/>
      <i/>
      <sz val="9"/>
      <name val="HG丸ｺﾞｼｯｸM-PRO"/>
      <family val="3"/>
      <charset val="128"/>
    </font>
    <font>
      <sz val="14"/>
      <name val="游ゴシック"/>
      <family val="2"/>
      <scheme val="minor"/>
    </font>
    <font>
      <b/>
      <sz val="11"/>
      <name val="ＭＳ Ｐゴシック"/>
      <family val="3"/>
      <charset val="128"/>
    </font>
    <font>
      <sz val="6"/>
      <name val="游ゴシック"/>
      <family val="2"/>
      <charset val="128"/>
      <scheme val="minor"/>
    </font>
    <font>
      <sz val="11"/>
      <name val="游ゴシック"/>
      <family val="2"/>
      <scheme val="minor"/>
    </font>
    <font>
      <sz val="9"/>
      <name val="Wingdings"/>
      <charset val="2"/>
    </font>
    <font>
      <sz val="9"/>
      <name val="メイリオ"/>
      <family val="3"/>
      <charset val="128"/>
    </font>
    <font>
      <sz val="9"/>
      <color theme="1"/>
      <name val="メイリオ"/>
      <family val="3"/>
      <charset val="128"/>
    </font>
    <font>
      <sz val="9"/>
      <color theme="1"/>
      <name val="Wingdings"/>
      <charset val="2"/>
    </font>
    <font>
      <sz val="11"/>
      <color theme="1"/>
      <name val="ＭＳ ゴシック"/>
      <family val="3"/>
      <charset val="128"/>
    </font>
    <font>
      <sz val="14"/>
      <color theme="1"/>
      <name val="游ゴシック"/>
      <family val="2"/>
      <scheme val="minor"/>
    </font>
    <font>
      <sz val="18"/>
      <color theme="1"/>
      <name val="ＭＳ ゴシック"/>
      <family val="3"/>
      <charset val="128"/>
    </font>
    <font>
      <b/>
      <sz val="11"/>
      <color theme="1"/>
      <name val="ＭＳ ゴシック"/>
      <family val="3"/>
      <charset val="128"/>
    </font>
    <font>
      <sz val="11"/>
      <color theme="1"/>
      <name val="BIZ UDゴシック"/>
      <family val="3"/>
      <charset val="128"/>
    </font>
    <font>
      <b/>
      <sz val="11"/>
      <color theme="1"/>
      <name val="ＭＳ Ｐゴシック"/>
      <family val="3"/>
      <charset val="128"/>
    </font>
    <font>
      <sz val="12"/>
      <name val="游ゴシック"/>
      <family val="3"/>
      <charset val="128"/>
      <scheme val="minor"/>
    </font>
    <font>
      <sz val="12"/>
      <color theme="1"/>
      <name val="游ゴシック"/>
      <family val="2"/>
      <scheme val="minor"/>
    </font>
    <font>
      <sz val="10"/>
      <color theme="1"/>
      <name val="游ゴシック"/>
      <family val="2"/>
      <scheme val="minor"/>
    </font>
    <font>
      <sz val="11"/>
      <color rgb="FF000000"/>
      <name val="游ゴシック"/>
      <family val="3"/>
      <charset val="128"/>
      <scheme val="minor"/>
    </font>
    <font>
      <sz val="11"/>
      <color rgb="FF000000"/>
      <name val="ＭＳ ゴシック"/>
      <family val="3"/>
      <charset val="128"/>
    </font>
    <font>
      <sz val="10"/>
      <color theme="1"/>
      <name val="游ゴシック"/>
      <family val="3"/>
      <charset val="128"/>
      <scheme val="minor"/>
    </font>
    <font>
      <sz val="10"/>
      <color rgb="FF000000"/>
      <name val="游ゴシック"/>
      <family val="3"/>
      <charset val="128"/>
      <scheme val="minor"/>
    </font>
    <font>
      <sz val="14"/>
      <name val="ＭＳ Ｐゴシック"/>
      <family val="3"/>
      <charset val="128"/>
    </font>
    <font>
      <sz val="10"/>
      <color theme="1"/>
      <name val="ＭＳ Ｐゴシック"/>
      <family val="3"/>
      <charset val="128"/>
    </font>
    <font>
      <b/>
      <sz val="20"/>
      <color theme="1"/>
      <name val="ＭＳ ゴシック"/>
      <family val="3"/>
      <charset val="128"/>
    </font>
    <font>
      <sz val="10"/>
      <color theme="1"/>
      <name val="ＭＳ ゴシック"/>
      <family val="3"/>
      <charset val="128"/>
    </font>
    <font>
      <sz val="10"/>
      <name val="游ゴシック"/>
      <family val="3"/>
      <charset val="128"/>
      <scheme val="minor"/>
    </font>
    <font>
      <sz val="10"/>
      <color rgb="FF000000"/>
      <name val="ＭＳ Ｐゴシック"/>
      <family val="3"/>
      <charset val="128"/>
    </font>
    <font>
      <u/>
      <sz val="11"/>
      <color theme="10"/>
      <name val="游ゴシック"/>
      <family val="2"/>
      <scheme val="minor"/>
    </font>
    <font>
      <sz val="12"/>
      <name val="ＭＳ ゴシック"/>
      <family val="3"/>
      <charset val="128"/>
    </font>
    <font>
      <sz val="14"/>
      <name val="ＭＳ ゴシック"/>
      <family val="3"/>
      <charset val="128"/>
    </font>
    <font>
      <sz val="14"/>
      <color rgb="FF000000"/>
      <name val="ＭＳ ゴシック"/>
      <family val="3"/>
      <charset val="128"/>
    </font>
    <font>
      <b/>
      <sz val="12"/>
      <name val="ＭＳ ゴシック"/>
      <family val="3"/>
      <charset val="128"/>
    </font>
    <font>
      <sz val="12"/>
      <color theme="1"/>
      <name val="ＭＳ ゴシック"/>
      <family val="3"/>
      <charset val="128"/>
    </font>
    <font>
      <u/>
      <sz val="12"/>
      <color theme="10"/>
      <name val="ＭＳ Ｐゴシック"/>
      <family val="3"/>
      <charset val="128"/>
    </font>
    <font>
      <u/>
      <sz val="12"/>
      <color theme="10"/>
      <name val="ＭＳ ゴシック"/>
      <family val="3"/>
      <charset val="128"/>
    </font>
    <font>
      <sz val="24"/>
      <name val="ＭＳ ゴシック"/>
      <family val="3"/>
      <charset val="128"/>
    </font>
    <font>
      <sz val="9.5"/>
      <name val="HG丸ｺﾞｼｯｸM-PRO"/>
      <family val="3"/>
      <charset val="128"/>
    </font>
    <font>
      <sz val="9.5"/>
      <name val="ＭＳ Ｐゴシック"/>
      <family val="3"/>
      <charset val="128"/>
    </font>
    <font>
      <sz val="9"/>
      <color theme="1"/>
      <name val="ＭＳ ゴシック"/>
      <family val="3"/>
      <charset val="128"/>
    </font>
    <font>
      <b/>
      <sz val="16"/>
      <color theme="1"/>
      <name val="ＭＳ ゴシック"/>
      <family val="3"/>
      <charset val="128"/>
    </font>
    <font>
      <sz val="14"/>
      <color rgb="FFFF0000"/>
      <name val="ＭＳ ゴシック"/>
      <family val="3"/>
      <charset val="128"/>
    </font>
    <font>
      <sz val="12"/>
      <name val="ＤＦＰ特太ゴシック体"/>
      <family val="3"/>
      <charset val="128"/>
    </font>
    <font>
      <sz val="11"/>
      <color indexed="10"/>
      <name val="ＭＳ ゴシック"/>
      <family val="3"/>
      <charset val="128"/>
    </font>
    <font>
      <sz val="12"/>
      <name val="Segoe UI Symbol"/>
      <family val="3"/>
    </font>
    <font>
      <sz val="11"/>
      <name val="Segoe UI Symbol"/>
      <family val="3"/>
    </font>
    <font>
      <sz val="11"/>
      <name val="BIZ UDゴシック"/>
      <family val="3"/>
      <charset val="128"/>
    </font>
    <font>
      <sz val="11"/>
      <color indexed="10"/>
      <name val="BIZ UDゴシック"/>
      <family val="3"/>
      <charset val="128"/>
    </font>
    <font>
      <sz val="11"/>
      <color rgb="FFFF0000"/>
      <name val="BIZ UDゴシック"/>
      <family val="3"/>
      <charset val="128"/>
    </font>
    <font>
      <sz val="9"/>
      <color rgb="FF000000"/>
      <name val="Meiryo UI"/>
      <family val="3"/>
      <charset val="128"/>
    </font>
  </fonts>
  <fills count="12">
    <fill>
      <patternFill patternType="none"/>
    </fill>
    <fill>
      <patternFill patternType="gray125"/>
    </fill>
    <fill>
      <patternFill patternType="solid">
        <fgColor indexed="49"/>
        <bgColor indexed="64"/>
      </patternFill>
    </fill>
    <fill>
      <patternFill patternType="solid">
        <fgColor rgb="FF33CCCC"/>
        <bgColor indexed="64"/>
      </patternFill>
    </fill>
    <fill>
      <patternFill patternType="solid">
        <fgColor theme="1" tint="0.34998626667073579"/>
        <bgColor indexed="64"/>
      </patternFill>
    </fill>
    <fill>
      <patternFill patternType="solid">
        <fgColor theme="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0" tint="-0.249977111117893"/>
        <bgColor indexed="64"/>
      </patternFill>
    </fill>
  </fills>
  <borders count="89">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s>
  <cellStyleXfs count="3">
    <xf numFmtId="0" fontId="0" fillId="0" borderId="0"/>
    <xf numFmtId="0" fontId="14" fillId="0" borderId="0"/>
    <xf numFmtId="0" fontId="54" fillId="0" borderId="0" applyNumberFormat="0" applyFill="0" applyBorder="0" applyAlignment="0" applyProtection="0"/>
  </cellStyleXfs>
  <cellXfs count="625">
    <xf numFmtId="0" fontId="0" fillId="0" borderId="0" xfId="0"/>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3" fillId="2" borderId="17" xfId="0" applyFont="1" applyFill="1" applyBorder="1"/>
    <xf numFmtId="0" fontId="3" fillId="2" borderId="18" xfId="0" applyFont="1" applyFill="1" applyBorder="1"/>
    <xf numFmtId="0" fontId="3" fillId="2" borderId="24" xfId="0" applyFont="1" applyFill="1" applyBorder="1"/>
    <xf numFmtId="0" fontId="3" fillId="2" borderId="0" xfId="0" applyFont="1" applyFill="1"/>
    <xf numFmtId="0" fontId="3" fillId="0" borderId="5" xfId="0" applyFont="1" applyBorder="1"/>
    <xf numFmtId="0" fontId="3" fillId="2" borderId="7" xfId="0" applyFont="1" applyFill="1" applyBorder="1"/>
    <xf numFmtId="0" fontId="3" fillId="2" borderId="8" xfId="0" applyFont="1" applyFill="1" applyBorder="1"/>
    <xf numFmtId="0" fontId="3" fillId="0" borderId="4" xfId="0" applyFont="1" applyBorder="1"/>
    <xf numFmtId="0" fontId="3" fillId="0" borderId="6" xfId="0" applyFont="1" applyBorder="1"/>
    <xf numFmtId="0" fontId="3" fillId="2" borderId="24" xfId="0" applyFont="1" applyFill="1" applyBorder="1" applyAlignment="1">
      <alignment horizontal="center" vertical="center"/>
    </xf>
    <xf numFmtId="0" fontId="3" fillId="2" borderId="0" xfId="0" applyFont="1" applyFill="1" applyAlignment="1">
      <alignment horizontal="center" vertical="center"/>
    </xf>
    <xf numFmtId="0" fontId="3" fillId="2" borderId="12" xfId="0" applyFont="1" applyFill="1" applyBorder="1"/>
    <xf numFmtId="0" fontId="3" fillId="2" borderId="15" xfId="0" applyFont="1" applyFill="1" applyBorder="1"/>
    <xf numFmtId="0" fontId="4" fillId="0" borderId="0" xfId="0" applyFont="1" applyAlignment="1">
      <alignment vertical="center"/>
    </xf>
    <xf numFmtId="0" fontId="6" fillId="0" borderId="0" xfId="0" applyFont="1"/>
    <xf numFmtId="0" fontId="14" fillId="0" borderId="0" xfId="0" applyFont="1" applyAlignment="1">
      <alignment vertical="center"/>
    </xf>
    <xf numFmtId="0" fontId="15" fillId="0" borderId="0" xfId="0" applyFont="1" applyAlignment="1">
      <alignment horizontal="left" vertical="center" readingOrder="1"/>
    </xf>
    <xf numFmtId="0" fontId="3" fillId="0" borderId="17" xfId="0" applyFont="1" applyBorder="1"/>
    <xf numFmtId="0" fontId="14" fillId="0" borderId="0" xfId="0" applyFont="1"/>
    <xf numFmtId="0" fontId="12" fillId="0" borderId="0" xfId="0" applyFont="1"/>
    <xf numFmtId="0" fontId="16" fillId="0" borderId="0" xfId="0" applyFont="1"/>
    <xf numFmtId="0" fontId="18" fillId="0" borderId="0" xfId="0" applyFont="1"/>
    <xf numFmtId="0" fontId="12" fillId="0" borderId="0" xfId="0" applyFont="1" applyAlignment="1">
      <alignment vertical="center"/>
    </xf>
    <xf numFmtId="0" fontId="19" fillId="0" borderId="0" xfId="0" applyFont="1" applyAlignment="1">
      <alignment vertical="center"/>
    </xf>
    <xf numFmtId="0" fontId="17" fillId="0" borderId="54" xfId="0" applyFont="1" applyBorder="1" applyAlignment="1">
      <alignment vertical="center"/>
    </xf>
    <xf numFmtId="0" fontId="22" fillId="0" borderId="0" xfId="0" applyFont="1"/>
    <xf numFmtId="0" fontId="23" fillId="0" borderId="0" xfId="0" applyFont="1"/>
    <xf numFmtId="0" fontId="14" fillId="0" borderId="47" xfId="0" applyFont="1" applyBorder="1"/>
    <xf numFmtId="0" fontId="14" fillId="0" borderId="47" xfId="0" applyFont="1" applyBorder="1" applyAlignment="1">
      <alignment horizontal="left" vertical="center"/>
    </xf>
    <xf numFmtId="0" fontId="26" fillId="0" borderId="47" xfId="0" applyFont="1" applyBorder="1" applyAlignment="1">
      <alignment vertical="center" wrapText="1"/>
    </xf>
    <xf numFmtId="0" fontId="14" fillId="0" borderId="36" xfId="0" applyFont="1" applyBorder="1"/>
    <xf numFmtId="0" fontId="14" fillId="0" borderId="36" xfId="0" applyFont="1" applyBorder="1" applyAlignment="1">
      <alignment horizontal="left" vertical="center"/>
    </xf>
    <xf numFmtId="176" fontId="14" fillId="0" borderId="0" xfId="0" applyNumberFormat="1" applyFont="1" applyAlignment="1">
      <alignment horizontal="center" vertical="center"/>
    </xf>
    <xf numFmtId="0" fontId="13" fillId="0" borderId="0" xfId="0" applyFont="1"/>
    <xf numFmtId="0" fontId="12" fillId="3" borderId="55" xfId="0" applyFont="1" applyFill="1" applyBorder="1" applyAlignment="1">
      <alignment horizontal="center" vertical="center" wrapText="1"/>
    </xf>
    <xf numFmtId="0" fontId="12" fillId="3" borderId="47" xfId="0" applyFont="1" applyFill="1" applyBorder="1" applyAlignment="1">
      <alignment horizontal="center" vertical="center" wrapText="1"/>
    </xf>
    <xf numFmtId="0" fontId="23" fillId="0" borderId="15" xfId="0" applyFont="1" applyBorder="1"/>
    <xf numFmtId="0" fontId="12" fillId="3" borderId="10" xfId="0" applyFont="1" applyFill="1" applyBorder="1" applyAlignment="1">
      <alignment horizontal="center" vertical="center" wrapText="1"/>
    </xf>
    <xf numFmtId="0" fontId="3" fillId="0" borderId="0" xfId="0" applyFont="1" applyAlignment="1">
      <alignment horizontal="center"/>
    </xf>
    <xf numFmtId="0" fontId="26" fillId="4" borderId="47" xfId="0" applyFont="1" applyFill="1" applyBorder="1" applyAlignment="1">
      <alignment vertical="center" wrapText="1"/>
    </xf>
    <xf numFmtId="0" fontId="26" fillId="4" borderId="26" xfId="0" applyFont="1" applyFill="1" applyBorder="1" applyAlignment="1">
      <alignment vertical="center" wrapText="1"/>
    </xf>
    <xf numFmtId="0" fontId="14" fillId="4" borderId="47" xfId="0" applyFont="1" applyFill="1" applyBorder="1"/>
    <xf numFmtId="0" fontId="14" fillId="4" borderId="36" xfId="0" applyFont="1" applyFill="1" applyBorder="1"/>
    <xf numFmtId="0" fontId="27" fillId="0" borderId="0" xfId="0" applyFont="1" applyAlignment="1">
      <alignment vertical="center" wrapText="1"/>
    </xf>
    <xf numFmtId="0" fontId="10" fillId="0" borderId="0" xfId="0" applyFont="1" applyAlignment="1">
      <alignment vertical="center"/>
    </xf>
    <xf numFmtId="0" fontId="28" fillId="0" borderId="0" xfId="0" applyFont="1" applyAlignment="1">
      <alignment horizontal="left" vertical="center" wrapText="1"/>
    </xf>
    <xf numFmtId="0" fontId="14" fillId="0" borderId="9" xfId="0" applyFont="1" applyBorder="1" applyAlignment="1">
      <alignment horizontal="left" vertical="center" wrapText="1"/>
    </xf>
    <xf numFmtId="0" fontId="3" fillId="0" borderId="49" xfId="0" applyFont="1" applyBorder="1"/>
    <xf numFmtId="0" fontId="3" fillId="0" borderId="1" xfId="0" applyFont="1" applyBorder="1"/>
    <xf numFmtId="0" fontId="3" fillId="0" borderId="7" xfId="0" applyFont="1" applyBorder="1"/>
    <xf numFmtId="0" fontId="3" fillId="0" borderId="53" xfId="0" applyFont="1" applyBorder="1"/>
    <xf numFmtId="0" fontId="30" fillId="0" borderId="0" xfId="0" applyFont="1"/>
    <xf numFmtId="0" fontId="31" fillId="0" borderId="0" xfId="0" applyFont="1"/>
    <xf numFmtId="0" fontId="32" fillId="0" borderId="49" xfId="0" applyFont="1" applyBorder="1" applyAlignment="1">
      <alignment vertical="center"/>
    </xf>
    <xf numFmtId="0" fontId="32" fillId="0" borderId="4" xfId="0" applyFont="1" applyBorder="1" applyAlignment="1">
      <alignment vertical="center"/>
    </xf>
    <xf numFmtId="0" fontId="32" fillId="0" borderId="1" xfId="0" applyFont="1" applyBorder="1" applyAlignment="1">
      <alignment vertical="center"/>
    </xf>
    <xf numFmtId="0" fontId="4" fillId="0" borderId="0" xfId="0" applyFont="1" applyAlignment="1">
      <alignment horizontal="left" vertical="center"/>
    </xf>
    <xf numFmtId="0" fontId="33" fillId="0" borderId="1" xfId="0" applyFont="1" applyBorder="1"/>
    <xf numFmtId="0" fontId="33" fillId="0" borderId="4" xfId="0" applyFont="1" applyBorder="1"/>
    <xf numFmtId="0" fontId="33" fillId="0" borderId="49" xfId="0" applyFont="1" applyBorder="1"/>
    <xf numFmtId="0" fontId="34" fillId="0" borderId="0" xfId="0" applyFont="1"/>
    <xf numFmtId="0" fontId="35" fillId="0" borderId="0" xfId="0" applyFont="1"/>
    <xf numFmtId="0" fontId="3" fillId="0" borderId="12" xfId="0" applyFont="1" applyBorder="1"/>
    <xf numFmtId="0" fontId="37" fillId="0" borderId="0" xfId="0" applyFont="1" applyAlignment="1">
      <alignment horizontal="left" vertical="center"/>
    </xf>
    <xf numFmtId="0" fontId="38" fillId="0" borderId="0" xfId="0" applyFont="1" applyAlignment="1">
      <alignment vertical="center"/>
    </xf>
    <xf numFmtId="0" fontId="39" fillId="0" borderId="0" xfId="0" applyFont="1" applyAlignment="1">
      <alignment vertical="center"/>
    </xf>
    <xf numFmtId="0" fontId="33" fillId="0" borderId="0" xfId="0" applyFont="1"/>
    <xf numFmtId="0" fontId="36" fillId="0" borderId="0" xfId="0" applyFont="1" applyAlignment="1">
      <alignment vertical="center" wrapText="1"/>
    </xf>
    <xf numFmtId="0" fontId="41" fillId="0" borderId="0" xfId="0" applyFont="1" applyAlignment="1">
      <alignment vertical="center"/>
    </xf>
    <xf numFmtId="0" fontId="14" fillId="0" borderId="13" xfId="0" applyFont="1" applyBorder="1" applyAlignment="1">
      <alignment horizontal="left" vertical="center" wrapText="1"/>
    </xf>
    <xf numFmtId="0" fontId="43" fillId="0" borderId="0" xfId="0" applyFont="1"/>
    <xf numFmtId="0" fontId="3" fillId="0" borderId="46"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6" xfId="0" applyFont="1" applyBorder="1" applyAlignment="1">
      <alignment horizontal="left" vertical="center" wrapText="1"/>
    </xf>
    <xf numFmtId="0" fontId="3" fillId="0" borderId="34" xfId="0" applyFont="1" applyBorder="1" applyAlignment="1">
      <alignment horizontal="left" vertical="center" wrapText="1"/>
    </xf>
    <xf numFmtId="0" fontId="3" fillId="0" borderId="47" xfId="0" applyFont="1" applyBorder="1" applyAlignment="1">
      <alignment horizontal="left" vertical="center" wrapText="1"/>
    </xf>
    <xf numFmtId="0" fontId="3" fillId="0" borderId="47" xfId="0" applyFont="1" applyBorder="1" applyAlignment="1">
      <alignment horizontal="center" vertical="center" wrapText="1"/>
    </xf>
    <xf numFmtId="0" fontId="44" fillId="0" borderId="0" xfId="0" applyFont="1"/>
    <xf numFmtId="0" fontId="45" fillId="0" borderId="0" xfId="0" applyFont="1" applyAlignment="1">
      <alignment horizontal="left" vertical="center" readingOrder="1"/>
    </xf>
    <xf numFmtId="0" fontId="35" fillId="0" borderId="0" xfId="0" applyFont="1" applyAlignment="1">
      <alignment horizontal="left" vertical="center" readingOrder="1"/>
    </xf>
    <xf numFmtId="0" fontId="46" fillId="0" borderId="0" xfId="0" applyFont="1"/>
    <xf numFmtId="0" fontId="44" fillId="0" borderId="0" xfId="0" applyFont="1" applyAlignment="1">
      <alignment horizontal="left" vertical="center" readingOrder="1"/>
    </xf>
    <xf numFmtId="0" fontId="47" fillId="0" borderId="0" xfId="0" applyFont="1" applyAlignment="1">
      <alignment horizontal="left" vertical="center" readingOrder="1"/>
    </xf>
    <xf numFmtId="0" fontId="3" fillId="0" borderId="60" xfId="0" applyFont="1" applyBorder="1" applyAlignment="1">
      <alignment horizontal="left" vertical="center" wrapText="1"/>
    </xf>
    <xf numFmtId="0" fontId="3" fillId="0" borderId="34" xfId="0" applyFont="1" applyBorder="1" applyAlignment="1">
      <alignment vertical="center" wrapText="1"/>
    </xf>
    <xf numFmtId="0" fontId="49" fillId="0" borderId="11" xfId="0" applyFont="1" applyBorder="1" applyAlignment="1">
      <alignment wrapText="1"/>
    </xf>
    <xf numFmtId="0" fontId="49" fillId="0" borderId="44" xfId="0" applyFont="1" applyBorder="1" applyAlignment="1">
      <alignment wrapText="1"/>
    </xf>
    <xf numFmtId="0" fontId="51" fillId="0" borderId="0" xfId="0" applyFont="1"/>
    <xf numFmtId="0" fontId="51" fillId="0" borderId="39" xfId="0" applyFont="1" applyBorder="1" applyAlignment="1">
      <alignment vertical="center" wrapText="1"/>
    </xf>
    <xf numFmtId="0" fontId="3" fillId="0" borderId="0" xfId="0" applyFont="1" applyAlignment="1">
      <alignment horizontal="center" vertical="center" wrapText="1"/>
    </xf>
    <xf numFmtId="0" fontId="51" fillId="0" borderId="0" xfId="0" applyFont="1" applyAlignment="1">
      <alignment wrapText="1"/>
    </xf>
    <xf numFmtId="0" fontId="51" fillId="0" borderId="61" xfId="0" applyFont="1" applyBorder="1" applyAlignment="1">
      <alignment horizontal="center" vertical="center" wrapText="1"/>
    </xf>
    <xf numFmtId="0" fontId="51" fillId="0" borderId="61" xfId="0" applyFont="1" applyBorder="1" applyAlignment="1">
      <alignment horizontal="left" vertical="center" wrapText="1"/>
    </xf>
    <xf numFmtId="0" fontId="51" fillId="0" borderId="39" xfId="0" applyFont="1" applyBorder="1" applyAlignment="1">
      <alignment horizontal="center" vertical="center" wrapText="1"/>
    </xf>
    <xf numFmtId="0" fontId="51" fillId="0" borderId="39" xfId="0" applyFont="1" applyBorder="1" applyAlignment="1">
      <alignment horizontal="left" vertical="center" wrapText="1"/>
    </xf>
    <xf numFmtId="0" fontId="51" fillId="0" borderId="47" xfId="0" applyFont="1" applyBorder="1" applyAlignment="1">
      <alignment horizontal="left" vertical="center" wrapText="1"/>
    </xf>
    <xf numFmtId="0" fontId="51" fillId="0" borderId="36" xfId="0" applyFont="1" applyBorder="1" applyAlignment="1">
      <alignment horizontal="left" vertical="center" wrapText="1"/>
    </xf>
    <xf numFmtId="0" fontId="51" fillId="0" borderId="61" xfId="0" applyFont="1" applyBorder="1" applyAlignment="1">
      <alignment vertical="center" wrapText="1"/>
    </xf>
    <xf numFmtId="0" fontId="51" fillId="0" borderId="60" xfId="0" applyFont="1" applyBorder="1" applyAlignment="1">
      <alignment horizontal="center" vertical="center" wrapText="1"/>
    </xf>
    <xf numFmtId="0" fontId="3" fillId="0" borderId="46" xfId="0" applyFont="1" applyBorder="1" applyAlignment="1">
      <alignment horizontal="left" vertical="center" wrapText="1"/>
    </xf>
    <xf numFmtId="0" fontId="6" fillId="0" borderId="0" xfId="1" applyFont="1"/>
    <xf numFmtId="0" fontId="6" fillId="0" borderId="0" xfId="1" applyFont="1" applyAlignment="1">
      <alignment wrapText="1"/>
    </xf>
    <xf numFmtId="0" fontId="49" fillId="0" borderId="0" xfId="0" applyFont="1" applyAlignment="1">
      <alignment wrapText="1"/>
    </xf>
    <xf numFmtId="0" fontId="49" fillId="0" borderId="64" xfId="0" applyFont="1" applyBorder="1" applyAlignment="1">
      <alignment wrapText="1"/>
    </xf>
    <xf numFmtId="0" fontId="48" fillId="0" borderId="0" xfId="1" applyFont="1" applyAlignment="1">
      <alignment horizontal="left" vertical="center" wrapText="1"/>
    </xf>
    <xf numFmtId="0" fontId="49" fillId="0" borderId="11" xfId="0" applyFont="1" applyBorder="1" applyAlignment="1">
      <alignment vertical="center" wrapText="1"/>
    </xf>
    <xf numFmtId="0" fontId="53" fillId="0" borderId="11" xfId="0" applyFont="1" applyBorder="1" applyAlignment="1">
      <alignment horizontal="left" vertical="center" wrapText="1"/>
    </xf>
    <xf numFmtId="0" fontId="53" fillId="0" borderId="64" xfId="0" applyFont="1" applyBorder="1"/>
    <xf numFmtId="0" fontId="53" fillId="0" borderId="11" xfId="0" applyFont="1" applyBorder="1"/>
    <xf numFmtId="0" fontId="53" fillId="0" borderId="44" xfId="0" applyFont="1" applyBorder="1"/>
    <xf numFmtId="0" fontId="49" fillId="0" borderId="64" xfId="0" applyFont="1" applyBorder="1"/>
    <xf numFmtId="0" fontId="49" fillId="0" borderId="44" xfId="0" applyFont="1" applyBorder="1"/>
    <xf numFmtId="0" fontId="17" fillId="0" borderId="0" xfId="0" applyFont="1" applyAlignment="1">
      <alignment vertical="center"/>
    </xf>
    <xf numFmtId="0" fontId="17" fillId="0" borderId="71" xfId="0" applyFont="1" applyBorder="1" applyAlignment="1">
      <alignment horizontal="center" vertical="center"/>
    </xf>
    <xf numFmtId="0" fontId="51" fillId="0" borderId="18" xfId="0" applyFont="1" applyBorder="1"/>
    <xf numFmtId="0" fontId="51" fillId="0" borderId="47" xfId="0" applyFont="1" applyBorder="1" applyAlignment="1">
      <alignment vertical="center" wrapText="1"/>
    </xf>
    <xf numFmtId="0" fontId="51" fillId="0" borderId="11" xfId="0" applyFont="1" applyBorder="1" applyAlignment="1">
      <alignment horizontal="left" vertical="center" wrapText="1"/>
    </xf>
    <xf numFmtId="0" fontId="51" fillId="0" borderId="44" xfId="0" applyFont="1" applyBorder="1" applyAlignment="1">
      <alignment horizontal="left" vertical="center" wrapText="1"/>
    </xf>
    <xf numFmtId="0" fontId="51" fillId="0" borderId="11" xfId="0" applyFont="1" applyBorder="1" applyAlignment="1">
      <alignment horizontal="center" vertical="center" wrapText="1"/>
    </xf>
    <xf numFmtId="0" fontId="51" fillId="0" borderId="36" xfId="0" applyFont="1" applyBorder="1" applyAlignment="1">
      <alignment vertical="center" wrapText="1"/>
    </xf>
    <xf numFmtId="0" fontId="51" fillId="0" borderId="11" xfId="0" applyFont="1" applyBorder="1" applyAlignment="1">
      <alignment vertical="center" wrapText="1"/>
    </xf>
    <xf numFmtId="0" fontId="51" fillId="0" borderId="44" xfId="0" applyFont="1" applyBorder="1" applyAlignment="1">
      <alignment vertical="center" wrapText="1"/>
    </xf>
    <xf numFmtId="0" fontId="3" fillId="0" borderId="60" xfId="0" applyFont="1" applyBorder="1" applyAlignment="1">
      <alignment vertical="center" wrapText="1"/>
    </xf>
    <xf numFmtId="0" fontId="3" fillId="0" borderId="46" xfId="0" applyFont="1" applyBorder="1" applyAlignment="1">
      <alignment vertical="center" wrapText="1"/>
    </xf>
    <xf numFmtId="0" fontId="51" fillId="0" borderId="15" xfId="0" applyFont="1" applyBorder="1" applyAlignment="1">
      <alignment wrapText="1"/>
    </xf>
    <xf numFmtId="0" fontId="51" fillId="0" borderId="0" xfId="0" applyFont="1" applyAlignment="1">
      <alignment horizontal="center" vertical="center" wrapText="1"/>
    </xf>
    <xf numFmtId="0" fontId="51" fillId="0" borderId="0" xfId="0" applyFont="1" applyAlignment="1">
      <alignment horizontal="left" vertical="center" wrapText="1"/>
    </xf>
    <xf numFmtId="0" fontId="51" fillId="0" borderId="0" xfId="0" applyFont="1" applyAlignment="1">
      <alignment vertical="center" wrapText="1"/>
    </xf>
    <xf numFmtId="0" fontId="3" fillId="0" borderId="0" xfId="0" applyFont="1" applyAlignment="1">
      <alignment horizontal="left" vertical="center" wrapText="1"/>
    </xf>
    <xf numFmtId="0" fontId="14" fillId="0" borderId="0" xfId="1" applyAlignment="1">
      <alignment horizontal="right" vertical="center" wrapText="1"/>
    </xf>
    <xf numFmtId="0" fontId="56" fillId="0" borderId="72" xfId="0" quotePrefix="1" applyFont="1" applyBorder="1" applyAlignment="1">
      <alignment vertical="top"/>
    </xf>
    <xf numFmtId="0" fontId="57" fillId="0" borderId="73" xfId="0" applyFont="1" applyBorder="1" applyAlignment="1">
      <alignment horizontal="left" vertical="center" wrapText="1" readingOrder="1"/>
    </xf>
    <xf numFmtId="0" fontId="56" fillId="0" borderId="72" xfId="0" applyFont="1" applyBorder="1" applyAlignment="1">
      <alignment vertical="top"/>
    </xf>
    <xf numFmtId="0" fontId="58" fillId="0" borderId="0" xfId="0" applyFont="1" applyAlignment="1">
      <alignment vertical="center"/>
    </xf>
    <xf numFmtId="0" fontId="58" fillId="2" borderId="34" xfId="0" applyFont="1" applyFill="1" applyBorder="1" applyAlignment="1">
      <alignment horizontal="center" vertical="center" wrapText="1"/>
    </xf>
    <xf numFmtId="0" fontId="58" fillId="2" borderId="11" xfId="0" applyFont="1" applyFill="1" applyBorder="1" applyAlignment="1">
      <alignment horizontal="center" vertical="center" wrapText="1"/>
    </xf>
    <xf numFmtId="0" fontId="58" fillId="0" borderId="0" xfId="0" applyFont="1" applyAlignment="1">
      <alignment horizontal="center" vertical="center" wrapText="1"/>
    </xf>
    <xf numFmtId="0" fontId="58" fillId="2" borderId="61" xfId="0" applyFont="1" applyFill="1" applyBorder="1" applyAlignment="1">
      <alignment horizontal="center" vertical="center" wrapText="1"/>
    </xf>
    <xf numFmtId="0" fontId="58" fillId="2" borderId="47" xfId="0" applyFont="1" applyFill="1" applyBorder="1" applyAlignment="1">
      <alignment horizontal="center" vertical="center" wrapText="1"/>
    </xf>
    <xf numFmtId="0" fontId="58" fillId="3" borderId="47" xfId="0" applyFont="1" applyFill="1" applyBorder="1" applyAlignment="1">
      <alignment horizontal="center" vertical="center" wrapText="1"/>
    </xf>
    <xf numFmtId="0" fontId="58" fillId="3" borderId="8" xfId="0" applyFont="1" applyFill="1" applyBorder="1" applyAlignment="1">
      <alignment horizontal="center" vertical="center" wrapText="1"/>
    </xf>
    <xf numFmtId="0" fontId="58" fillId="2" borderId="32" xfId="0" applyFont="1" applyFill="1" applyBorder="1" applyAlignment="1">
      <alignment horizontal="center" vertical="center" wrapText="1"/>
    </xf>
    <xf numFmtId="0" fontId="55" fillId="3" borderId="60" xfId="0" applyFont="1" applyFill="1" applyBorder="1" applyAlignment="1">
      <alignment vertical="center"/>
    </xf>
    <xf numFmtId="0" fontId="58" fillId="3" borderId="10" xfId="0" applyFont="1" applyFill="1" applyBorder="1" applyAlignment="1">
      <alignment vertical="center"/>
    </xf>
    <xf numFmtId="0" fontId="58" fillId="2" borderId="32" xfId="0" applyFont="1" applyFill="1" applyBorder="1" applyAlignment="1">
      <alignment vertical="center" wrapText="1"/>
    </xf>
    <xf numFmtId="0" fontId="58" fillId="2" borderId="11" xfId="0" applyFont="1" applyFill="1" applyBorder="1" applyAlignment="1">
      <alignment vertical="center" wrapText="1"/>
    </xf>
    <xf numFmtId="0" fontId="59" fillId="5" borderId="39" xfId="0" applyFont="1" applyFill="1" applyBorder="1" applyAlignment="1">
      <alignment vertical="center"/>
    </xf>
    <xf numFmtId="0" fontId="58" fillId="0" borderId="0" xfId="0" applyFont="1" applyAlignment="1">
      <alignment horizontal="left" vertical="center" wrapText="1"/>
    </xf>
    <xf numFmtId="0" fontId="55" fillId="5" borderId="36" xfId="0" applyFont="1" applyFill="1" applyBorder="1" applyAlignment="1">
      <alignment horizontal="left" vertical="center" wrapText="1"/>
    </xf>
    <xf numFmtId="0" fontId="61" fillId="5" borderId="36" xfId="2" applyFont="1" applyFill="1" applyBorder="1" applyAlignment="1">
      <alignment vertical="center" wrapText="1"/>
    </xf>
    <xf numFmtId="0" fontId="61" fillId="5" borderId="43" xfId="2" applyFont="1" applyFill="1" applyBorder="1" applyAlignment="1">
      <alignment vertical="center" wrapText="1"/>
    </xf>
    <xf numFmtId="0" fontId="61" fillId="5" borderId="39" xfId="2" applyFont="1" applyFill="1" applyBorder="1" applyAlignment="1">
      <alignment horizontal="left" vertical="center" wrapText="1"/>
    </xf>
    <xf numFmtId="0" fontId="55" fillId="5" borderId="43" xfId="0" applyFont="1" applyFill="1" applyBorder="1" applyAlignment="1">
      <alignment horizontal="left" vertical="center" wrapText="1"/>
    </xf>
    <xf numFmtId="0" fontId="61" fillId="5" borderId="36" xfId="2" applyFont="1" applyFill="1" applyBorder="1" applyAlignment="1">
      <alignment horizontal="left" vertical="center" wrapText="1"/>
    </xf>
    <xf numFmtId="0" fontId="55" fillId="5" borderId="44" xfId="0" applyFont="1" applyFill="1" applyBorder="1" applyAlignment="1">
      <alignment horizontal="left" vertical="center" wrapText="1"/>
    </xf>
    <xf numFmtId="0" fontId="58" fillId="0" borderId="15" xfId="0" applyFont="1" applyBorder="1" applyAlignment="1">
      <alignment horizontal="left" vertical="center" wrapText="1"/>
    </xf>
    <xf numFmtId="0" fontId="56" fillId="7" borderId="24" xfId="0" quotePrefix="1" applyFont="1" applyFill="1" applyBorder="1" applyAlignment="1">
      <alignment vertical="top"/>
    </xf>
    <xf numFmtId="0" fontId="57" fillId="7" borderId="27" xfId="0" applyFont="1" applyFill="1" applyBorder="1" applyAlignment="1">
      <alignment horizontal="left" vertical="center" wrapText="1" readingOrder="1"/>
    </xf>
    <xf numFmtId="0" fontId="56" fillId="8" borderId="24" xfId="0" quotePrefix="1" applyFont="1" applyFill="1" applyBorder="1" applyAlignment="1">
      <alignment vertical="top"/>
    </xf>
    <xf numFmtId="0" fontId="57" fillId="8" borderId="27" xfId="0" applyFont="1" applyFill="1" applyBorder="1" applyAlignment="1">
      <alignment horizontal="left" vertical="center" wrapText="1" readingOrder="1"/>
    </xf>
    <xf numFmtId="0" fontId="56" fillId="7" borderId="17" xfId="0" quotePrefix="1" applyFont="1" applyFill="1" applyBorder="1" applyAlignment="1">
      <alignment vertical="top"/>
    </xf>
    <xf numFmtId="0" fontId="57" fillId="7" borderId="23" xfId="0" applyFont="1" applyFill="1" applyBorder="1" applyAlignment="1">
      <alignment horizontal="left" vertical="center" wrapText="1" readingOrder="1"/>
    </xf>
    <xf numFmtId="0" fontId="57" fillId="7" borderId="37" xfId="0" applyFont="1" applyFill="1" applyBorder="1" applyAlignment="1">
      <alignment horizontal="left" vertical="center" wrapText="1" readingOrder="1"/>
    </xf>
    <xf numFmtId="0" fontId="6" fillId="7" borderId="65" xfId="1" applyFont="1" applyFill="1" applyBorder="1"/>
    <xf numFmtId="0" fontId="6" fillId="7" borderId="61" xfId="1" applyFont="1" applyFill="1" applyBorder="1"/>
    <xf numFmtId="0" fontId="6" fillId="7" borderId="39" xfId="1" applyFont="1" applyFill="1" applyBorder="1"/>
    <xf numFmtId="0" fontId="3" fillId="0" borderId="18" xfId="0" applyFont="1" applyBorder="1"/>
    <xf numFmtId="0" fontId="9" fillId="0" borderId="0" xfId="0" applyFont="1" applyAlignment="1">
      <alignment horizontal="center" vertical="center"/>
    </xf>
    <xf numFmtId="0" fontId="0" fillId="0" borderId="0" xfId="0" applyAlignment="1">
      <alignment horizontal="center" vertical="center"/>
    </xf>
    <xf numFmtId="0" fontId="63" fillId="0" borderId="0" xfId="0" applyFont="1" applyAlignment="1">
      <alignment horizontal="left" vertical="center"/>
    </xf>
    <xf numFmtId="0" fontId="64" fillId="0" borderId="0" xfId="0" applyFont="1" applyAlignment="1">
      <alignment horizontal="left" vertical="center"/>
    </xf>
    <xf numFmtId="0" fontId="0" fillId="0" borderId="0" xfId="0" applyAlignment="1">
      <alignment horizontal="left"/>
    </xf>
    <xf numFmtId="0" fontId="3" fillId="0" borderId="14" xfId="0" applyFont="1" applyBorder="1" applyAlignment="1">
      <alignment vertical="center" wrapText="1"/>
    </xf>
    <xf numFmtId="0" fontId="3" fillId="0" borderId="15" xfId="0" applyFont="1" applyBorder="1" applyAlignment="1">
      <alignment vertical="center" wrapText="1"/>
    </xf>
    <xf numFmtId="0" fontId="3" fillId="2" borderId="36" xfId="0" applyFont="1" applyFill="1" applyBorder="1" applyAlignment="1">
      <alignment vertical="center" wrapText="1"/>
    </xf>
    <xf numFmtId="0" fontId="3" fillId="0" borderId="14" xfId="0" applyFont="1" applyBorder="1"/>
    <xf numFmtId="0" fontId="3" fillId="0" borderId="15" xfId="0" applyFont="1" applyBorder="1"/>
    <xf numFmtId="0" fontId="66" fillId="0" borderId="0" xfId="0" applyFont="1"/>
    <xf numFmtId="0" fontId="65" fillId="0" borderId="0" xfId="0" applyFont="1" applyAlignment="1">
      <alignment horizontal="justify" vertical="center"/>
    </xf>
    <xf numFmtId="0" fontId="35" fillId="0" borderId="0" xfId="0" applyFont="1" applyAlignment="1">
      <alignment vertical="center" wrapText="1"/>
    </xf>
    <xf numFmtId="0" fontId="45" fillId="0" borderId="0" xfId="0" applyFont="1" applyAlignment="1">
      <alignment vertical="center" wrapText="1"/>
    </xf>
    <xf numFmtId="0" fontId="35" fillId="0" borderId="0" xfId="0" applyFont="1" applyAlignment="1">
      <alignment horizontal="justify" vertical="center"/>
    </xf>
    <xf numFmtId="0" fontId="35" fillId="9" borderId="47" xfId="0" applyFont="1" applyFill="1" applyBorder="1" applyAlignment="1">
      <alignment vertical="center" wrapText="1"/>
    </xf>
    <xf numFmtId="0" fontId="35" fillId="0" borderId="47" xfId="0" applyFont="1" applyBorder="1" applyAlignment="1">
      <alignment vertical="center" wrapText="1"/>
    </xf>
    <xf numFmtId="0" fontId="45" fillId="0" borderId="47" xfId="0" applyFont="1" applyBorder="1" applyAlignment="1">
      <alignment vertical="center" wrapText="1"/>
    </xf>
    <xf numFmtId="0" fontId="45" fillId="0" borderId="47" xfId="0" applyFont="1" applyBorder="1" applyAlignment="1">
      <alignment horizontal="left" vertical="center" wrapText="1"/>
    </xf>
    <xf numFmtId="0" fontId="35" fillId="9" borderId="47" xfId="0" applyFont="1" applyFill="1" applyBorder="1" applyAlignment="1">
      <alignment horizontal="justify" vertical="center" wrapText="1"/>
    </xf>
    <xf numFmtId="0" fontId="45" fillId="0" borderId="34" xfId="0" applyFont="1" applyBorder="1" applyAlignment="1">
      <alignment vertical="center" wrapText="1"/>
    </xf>
    <xf numFmtId="0" fontId="45" fillId="0" borderId="67" xfId="0" applyFont="1" applyBorder="1" applyAlignment="1">
      <alignment vertical="center" wrapText="1"/>
    </xf>
    <xf numFmtId="0" fontId="45" fillId="0" borderId="69" xfId="0" applyFont="1" applyBorder="1" applyAlignment="1">
      <alignment vertical="center" wrapText="1"/>
    </xf>
    <xf numFmtId="0" fontId="35" fillId="0" borderId="69" xfId="0" applyFont="1" applyBorder="1" applyAlignment="1">
      <alignment vertical="center" wrapText="1"/>
    </xf>
    <xf numFmtId="0" fontId="35" fillId="0" borderId="67" xfId="0" applyFont="1" applyBorder="1" applyAlignment="1">
      <alignment vertical="center" wrapText="1"/>
    </xf>
    <xf numFmtId="0" fontId="35" fillId="0" borderId="70" xfId="0" applyFont="1" applyBorder="1" applyAlignment="1">
      <alignment horizontal="center" vertical="center" wrapText="1"/>
    </xf>
    <xf numFmtId="0" fontId="35" fillId="0" borderId="70" xfId="0" applyFont="1" applyBorder="1" applyAlignment="1">
      <alignment vertical="center" wrapText="1"/>
    </xf>
    <xf numFmtId="0" fontId="45" fillId="0" borderId="70" xfId="0" applyFont="1" applyBorder="1" applyAlignment="1">
      <alignment vertical="center" wrapText="1"/>
    </xf>
    <xf numFmtId="0" fontId="56" fillId="7" borderId="12" xfId="0" quotePrefix="1" applyFont="1" applyFill="1" applyBorder="1" applyAlignment="1">
      <alignment vertical="top"/>
    </xf>
    <xf numFmtId="0" fontId="3" fillId="0" borderId="34" xfId="0" applyFont="1" applyBorder="1" applyAlignment="1">
      <alignment horizontal="right" vertical="center" wrapText="1"/>
    </xf>
    <xf numFmtId="0" fontId="51" fillId="0" borderId="47" xfId="0" applyFont="1" applyBorder="1" applyAlignment="1">
      <alignment horizontal="right" vertical="center" wrapText="1"/>
    </xf>
    <xf numFmtId="0" fontId="8" fillId="0" borderId="0" xfId="0" applyFont="1" applyAlignment="1">
      <alignment horizontal="right" vertical="center" textRotation="255"/>
    </xf>
    <xf numFmtId="0" fontId="68" fillId="0" borderId="0" xfId="0" applyFont="1" applyAlignment="1">
      <alignment vertical="center" wrapText="1"/>
    </xf>
    <xf numFmtId="0" fontId="5" fillId="10" borderId="9" xfId="0" applyFont="1" applyFill="1" applyBorder="1" applyAlignment="1">
      <alignment vertical="center" wrapText="1"/>
    </xf>
    <xf numFmtId="0" fontId="3" fillId="10" borderId="11" xfId="0" applyFont="1" applyFill="1" applyBorder="1" applyAlignment="1">
      <alignment horizontal="center" vertical="center"/>
    </xf>
    <xf numFmtId="0" fontId="3" fillId="10" borderId="15" xfId="0" applyFont="1" applyFill="1" applyBorder="1" applyAlignment="1">
      <alignment horizontal="center" vertical="center"/>
    </xf>
    <xf numFmtId="0" fontId="3" fillId="10" borderId="16" xfId="0" applyFont="1" applyFill="1" applyBorder="1" applyAlignment="1">
      <alignment horizontal="left" vertical="center" wrapText="1"/>
    </xf>
    <xf numFmtId="0" fontId="69" fillId="0" borderId="0" xfId="0" applyFont="1" applyAlignment="1" applyProtection="1">
      <alignment vertical="center"/>
      <protection locked="0"/>
    </xf>
    <xf numFmtId="0" fontId="3" fillId="0" borderId="34" xfId="0" applyFont="1" applyBorder="1" applyAlignment="1" applyProtection="1">
      <alignment horizontal="left" vertical="center" wrapText="1"/>
      <protection locked="0"/>
    </xf>
    <xf numFmtId="0" fontId="3" fillId="0" borderId="34" xfId="0" applyFont="1" applyBorder="1" applyAlignment="1" applyProtection="1">
      <alignment horizontal="right" vertical="center" wrapText="1"/>
      <protection locked="0"/>
    </xf>
    <xf numFmtId="0" fontId="3" fillId="0" borderId="46" xfId="0" applyFont="1" applyBorder="1" applyAlignment="1" applyProtection="1">
      <alignment horizontal="center" vertical="center" wrapText="1"/>
      <protection locked="0"/>
    </xf>
    <xf numFmtId="0" fontId="3" fillId="0" borderId="60" xfId="0" applyFont="1" applyBorder="1" applyAlignment="1" applyProtection="1">
      <alignment horizontal="center" vertical="center" wrapText="1"/>
      <protection locked="0"/>
    </xf>
    <xf numFmtId="0" fontId="3" fillId="0" borderId="34" xfId="0" applyFont="1" applyBorder="1" applyAlignment="1" applyProtection="1">
      <alignment horizontal="center" vertical="center" wrapText="1"/>
      <protection locked="0"/>
    </xf>
    <xf numFmtId="0" fontId="3" fillId="0" borderId="60" xfId="0" applyFont="1" applyBorder="1" applyAlignment="1" applyProtection="1">
      <alignment horizontal="left" vertical="center" wrapText="1"/>
      <protection locked="0"/>
    </xf>
    <xf numFmtId="0" fontId="51" fillId="0" borderId="47" xfId="0" applyFont="1" applyBorder="1" applyAlignment="1" applyProtection="1">
      <alignment horizontal="left" vertical="center" wrapText="1"/>
      <protection locked="0"/>
    </xf>
    <xf numFmtId="0" fontId="51" fillId="0" borderId="61" xfId="0" applyFont="1" applyBorder="1" applyAlignment="1" applyProtection="1">
      <alignment horizontal="center" vertical="center" wrapText="1"/>
      <protection locked="0"/>
    </xf>
    <xf numFmtId="0" fontId="51" fillId="0" borderId="47" xfId="0" applyFont="1" applyBorder="1" applyAlignment="1" applyProtection="1">
      <alignment horizontal="center" vertical="center" wrapText="1"/>
      <protection locked="0"/>
    </xf>
    <xf numFmtId="0" fontId="51" fillId="0" borderId="47" xfId="0" applyFont="1" applyBorder="1" applyAlignment="1" applyProtection="1">
      <alignment wrapText="1"/>
      <protection locked="0"/>
    </xf>
    <xf numFmtId="0" fontId="51" fillId="0" borderId="61" xfId="0" applyFont="1" applyBorder="1" applyAlignment="1" applyProtection="1">
      <alignment horizontal="left" vertical="center" wrapText="1"/>
      <protection locked="0"/>
    </xf>
    <xf numFmtId="0" fontId="3" fillId="0" borderId="47" xfId="0" applyFont="1" applyBorder="1" applyAlignment="1" applyProtection="1">
      <alignment horizontal="center" vertical="center" wrapText="1"/>
      <protection locked="0"/>
    </xf>
    <xf numFmtId="0" fontId="3" fillId="0" borderId="47" xfId="0" applyFont="1" applyBorder="1" applyAlignment="1" applyProtection="1">
      <alignment horizontal="left" vertical="center" wrapText="1"/>
      <protection locked="0"/>
    </xf>
    <xf numFmtId="0" fontId="3" fillId="10" borderId="7" xfId="0" applyFont="1" applyFill="1" applyBorder="1" applyAlignment="1">
      <alignment horizontal="center" vertical="center" shrinkToFit="1"/>
    </xf>
    <xf numFmtId="0" fontId="4" fillId="10" borderId="47" xfId="0" applyFont="1" applyFill="1" applyBorder="1" applyAlignment="1">
      <alignment horizontal="center" vertical="center"/>
    </xf>
    <xf numFmtId="0" fontId="4" fillId="10" borderId="47" xfId="0" applyFont="1" applyFill="1" applyBorder="1" applyAlignment="1">
      <alignment horizontal="center" vertical="center" wrapText="1"/>
    </xf>
    <xf numFmtId="0" fontId="3" fillId="10" borderId="49" xfId="0" applyFont="1" applyFill="1" applyBorder="1" applyAlignment="1">
      <alignment vertical="center"/>
    </xf>
    <xf numFmtId="0" fontId="3" fillId="10" borderId="36" xfId="0" applyFont="1" applyFill="1" applyBorder="1" applyAlignment="1">
      <alignment horizontal="center" vertical="center"/>
    </xf>
    <xf numFmtId="0" fontId="3" fillId="10" borderId="36" xfId="0" applyFont="1" applyFill="1" applyBorder="1" applyAlignment="1">
      <alignment vertical="center"/>
    </xf>
    <xf numFmtId="0" fontId="3" fillId="10" borderId="41" xfId="0" applyFont="1" applyFill="1" applyBorder="1" applyAlignment="1">
      <alignment horizontal="center" vertical="center"/>
    </xf>
    <xf numFmtId="0" fontId="14" fillId="4" borderId="47" xfId="0" applyFont="1" applyFill="1" applyBorder="1" applyProtection="1">
      <protection locked="0"/>
    </xf>
    <xf numFmtId="0" fontId="72" fillId="0" borderId="0" xfId="0" applyFont="1" applyProtection="1">
      <protection locked="0"/>
    </xf>
    <xf numFmtId="0" fontId="39" fillId="0" borderId="0" xfId="0" applyFont="1" applyAlignment="1" applyProtection="1">
      <alignment vertical="center"/>
      <protection locked="0"/>
    </xf>
    <xf numFmtId="0" fontId="73" fillId="0" borderId="0" xfId="0" applyFont="1" applyAlignment="1" applyProtection="1">
      <alignment vertical="center"/>
      <protection locked="0"/>
    </xf>
    <xf numFmtId="0" fontId="72" fillId="0" borderId="0" xfId="0" applyFont="1" applyAlignment="1" applyProtection="1">
      <alignment vertical="center"/>
      <protection locked="0"/>
    </xf>
    <xf numFmtId="0" fontId="74" fillId="0" borderId="0" xfId="0" applyFont="1" applyAlignment="1" applyProtection="1">
      <alignment horizontal="right" vertical="center"/>
      <protection locked="0"/>
    </xf>
    <xf numFmtId="0" fontId="14" fillId="10" borderId="47" xfId="0" applyFont="1" applyFill="1" applyBorder="1" applyAlignment="1" applyProtection="1">
      <alignment vertical="center"/>
      <protection locked="0"/>
    </xf>
    <xf numFmtId="0" fontId="5" fillId="11" borderId="9" xfId="0" applyFont="1" applyFill="1" applyBorder="1" applyAlignment="1">
      <alignment vertical="center" wrapText="1"/>
    </xf>
    <xf numFmtId="0" fontId="3" fillId="11" borderId="11" xfId="0" applyFont="1" applyFill="1" applyBorder="1" applyAlignment="1">
      <alignment horizontal="center" vertical="center"/>
    </xf>
    <xf numFmtId="0" fontId="3" fillId="11" borderId="15" xfId="0" applyFont="1" applyFill="1" applyBorder="1" applyAlignment="1">
      <alignment horizontal="center" vertical="center"/>
    </xf>
    <xf numFmtId="0" fontId="3" fillId="11" borderId="16" xfId="0" applyFont="1" applyFill="1" applyBorder="1" applyAlignment="1">
      <alignment horizontal="left" vertical="center" wrapText="1"/>
    </xf>
    <xf numFmtId="0" fontId="3" fillId="0" borderId="0" xfId="0" applyFont="1" applyAlignment="1" applyProtection="1">
      <alignment vertical="center"/>
      <protection locked="0"/>
    </xf>
    <xf numFmtId="0" fontId="3" fillId="0" borderId="0" xfId="0" applyFont="1" applyProtection="1">
      <protection locked="0"/>
    </xf>
    <xf numFmtId="0" fontId="3" fillId="0" borderId="0" xfId="0" applyFont="1" applyAlignment="1" applyProtection="1">
      <alignment horizontal="center" vertical="center"/>
      <protection locked="0"/>
    </xf>
    <xf numFmtId="0" fontId="68" fillId="0" borderId="0" xfId="0" applyFont="1" applyAlignment="1" applyProtection="1">
      <alignment vertical="center" wrapText="1"/>
      <protection locked="0"/>
    </xf>
    <xf numFmtId="0" fontId="3" fillId="0" borderId="0" xfId="0" applyFont="1" applyAlignment="1" applyProtection="1">
      <alignment horizontal="center" vertical="center" wrapText="1"/>
      <protection locked="0"/>
    </xf>
    <xf numFmtId="0" fontId="51" fillId="0" borderId="0" xfId="0" applyFont="1" applyAlignment="1" applyProtection="1">
      <alignment wrapText="1"/>
      <protection locked="0"/>
    </xf>
    <xf numFmtId="0" fontId="62" fillId="0" borderId="0" xfId="0" applyFont="1" applyAlignment="1">
      <alignment horizontal="left"/>
    </xf>
    <xf numFmtId="0" fontId="68" fillId="2" borderId="77" xfId="0" applyFont="1" applyFill="1" applyBorder="1" applyAlignment="1">
      <alignment horizontal="center" vertical="center" shrinkToFit="1"/>
    </xf>
    <xf numFmtId="0" fontId="68" fillId="2" borderId="78" xfId="0" applyFont="1" applyFill="1" applyBorder="1" applyAlignment="1">
      <alignment horizontal="center" vertical="center" shrinkToFit="1"/>
    </xf>
    <xf numFmtId="0" fontId="68" fillId="2" borderId="79" xfId="0" applyFont="1" applyFill="1" applyBorder="1" applyAlignment="1">
      <alignment horizontal="center" vertical="center" shrinkToFit="1"/>
    </xf>
    <xf numFmtId="0" fontId="10" fillId="2" borderId="77" xfId="0" applyFont="1" applyFill="1" applyBorder="1" applyAlignment="1">
      <alignment horizontal="center" vertical="center" shrinkToFit="1"/>
    </xf>
    <xf numFmtId="0" fontId="10" fillId="2" borderId="78" xfId="0" applyFont="1" applyFill="1" applyBorder="1" applyAlignment="1">
      <alignment horizontal="center" vertical="center" shrinkToFit="1"/>
    </xf>
    <xf numFmtId="0" fontId="10" fillId="2" borderId="79" xfId="0" applyFont="1" applyFill="1" applyBorder="1" applyAlignment="1">
      <alignment horizontal="center" vertical="center" shrinkToFit="1"/>
    </xf>
    <xf numFmtId="0" fontId="55" fillId="0" borderId="80" xfId="0" applyFont="1" applyBorder="1" applyAlignment="1">
      <alignment horizontal="center" vertical="center"/>
    </xf>
    <xf numFmtId="0" fontId="55" fillId="0" borderId="81" xfId="0" applyFont="1" applyBorder="1" applyAlignment="1">
      <alignment horizontal="center" vertical="center"/>
    </xf>
    <xf numFmtId="0" fontId="55" fillId="0" borderId="82" xfId="0" applyFont="1" applyBorder="1" applyAlignment="1">
      <alignment horizontal="center" vertical="center"/>
    </xf>
    <xf numFmtId="0" fontId="55" fillId="0" borderId="12" xfId="0" applyFont="1" applyBorder="1" applyAlignment="1">
      <alignment horizontal="center" vertical="center"/>
    </xf>
    <xf numFmtId="0" fontId="55" fillId="0" borderId="15" xfId="0" applyFont="1" applyBorder="1" applyAlignment="1">
      <alignment horizontal="center" vertical="center"/>
    </xf>
    <xf numFmtId="0" fontId="55" fillId="0" borderId="37" xfId="0" applyFont="1" applyBorder="1" applyAlignment="1">
      <alignment horizontal="center" vertical="center"/>
    </xf>
    <xf numFmtId="0" fontId="55" fillId="0" borderId="83" xfId="0" applyFont="1" applyBorder="1" applyAlignment="1">
      <alignment horizontal="center" vertical="center"/>
    </xf>
    <xf numFmtId="0" fontId="55" fillId="0" borderId="84" xfId="0" applyFont="1" applyBorder="1" applyAlignment="1">
      <alignment horizontal="center" vertical="center"/>
    </xf>
    <xf numFmtId="0" fontId="55" fillId="0" borderId="85" xfId="0" applyFont="1" applyBorder="1" applyAlignment="1">
      <alignment horizontal="center" vertical="center"/>
    </xf>
    <xf numFmtId="0" fontId="9" fillId="0" borderId="9"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xf>
    <xf numFmtId="0" fontId="13" fillId="0" borderId="28" xfId="0" applyFont="1" applyBorder="1" applyAlignment="1">
      <alignment vertical="center" wrapText="1"/>
    </xf>
    <xf numFmtId="0" fontId="14" fillId="0" borderId="29" xfId="0" applyFont="1" applyBorder="1"/>
    <xf numFmtId="0" fontId="14" fillId="0" borderId="30" xfId="0" applyFont="1" applyBorder="1"/>
    <xf numFmtId="0" fontId="14" fillId="0" borderId="26" xfId="0" applyFont="1" applyBorder="1"/>
    <xf numFmtId="0" fontId="14" fillId="0" borderId="0" xfId="0" applyFont="1"/>
    <xf numFmtId="0" fontId="14" fillId="0" borderId="31" xfId="0" applyFont="1" applyBorder="1"/>
    <xf numFmtId="0" fontId="13" fillId="0" borderId="28" xfId="0" applyFont="1" applyBorder="1" applyAlignment="1">
      <alignment horizontal="left" vertical="center" wrapText="1"/>
    </xf>
    <xf numFmtId="0" fontId="13" fillId="0" borderId="29" xfId="0" applyFont="1" applyBorder="1" applyAlignment="1">
      <alignment vertical="center" wrapText="1"/>
    </xf>
    <xf numFmtId="0" fontId="13" fillId="0" borderId="52" xfId="0" applyFont="1" applyBorder="1" applyAlignment="1">
      <alignment vertical="center" wrapText="1"/>
    </xf>
    <xf numFmtId="0" fontId="13" fillId="0" borderId="26" xfId="0" applyFont="1" applyBorder="1" applyAlignment="1">
      <alignment vertical="center" wrapText="1"/>
    </xf>
    <xf numFmtId="0" fontId="13" fillId="0" borderId="0" xfId="0" applyFont="1" applyAlignment="1">
      <alignment vertical="center" wrapText="1"/>
    </xf>
    <xf numFmtId="0" fontId="13" fillId="0" borderId="27" xfId="0" applyFont="1" applyBorder="1" applyAlignment="1">
      <alignment vertical="center" wrapText="1"/>
    </xf>
    <xf numFmtId="0" fontId="3" fillId="0" borderId="13" xfId="0" applyFont="1" applyBorder="1" applyAlignment="1" applyProtection="1">
      <alignment horizontal="right" vertical="center" wrapText="1"/>
      <protection locked="0"/>
    </xf>
    <xf numFmtId="0" fontId="3" fillId="0" borderId="40" xfId="0" applyFont="1" applyBorder="1" applyAlignment="1" applyProtection="1">
      <alignment horizontal="right" vertical="center" wrapText="1"/>
      <protection locked="0"/>
    </xf>
    <xf numFmtId="0" fontId="3" fillId="0" borderId="43" xfId="0" applyFont="1" applyBorder="1" applyAlignment="1" applyProtection="1">
      <alignment horizontal="right" vertical="center" wrapText="1"/>
      <protection locked="0"/>
    </xf>
    <xf numFmtId="0" fontId="3" fillId="2" borderId="40"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7" fillId="0" borderId="22" xfId="0" applyFont="1" applyBorder="1" applyAlignment="1" applyProtection="1">
      <alignment horizontal="left" vertical="center"/>
      <protection locked="0"/>
    </xf>
    <xf numFmtId="0" fontId="7" fillId="0" borderId="18"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26"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27" xfId="0" applyFont="1" applyBorder="1" applyAlignment="1" applyProtection="1">
      <alignment horizontal="left" vertical="center"/>
      <protection locked="0"/>
    </xf>
    <xf numFmtId="0" fontId="7" fillId="0" borderId="14" xfId="0" applyFont="1" applyBorder="1" applyAlignment="1" applyProtection="1">
      <alignment horizontal="left" vertical="center"/>
      <protection locked="0"/>
    </xf>
    <xf numFmtId="0" fontId="7" fillId="0" borderId="15" xfId="0" applyFont="1" applyBorder="1" applyAlignment="1" applyProtection="1">
      <alignment horizontal="left" vertical="center"/>
      <protection locked="0"/>
    </xf>
    <xf numFmtId="0" fontId="7" fillId="0" borderId="37" xfId="0" applyFont="1" applyBorder="1" applyAlignment="1" applyProtection="1">
      <alignment horizontal="left" vertical="center"/>
      <protection locked="0"/>
    </xf>
    <xf numFmtId="0" fontId="3" fillId="0" borderId="9" xfId="0" applyFont="1" applyBorder="1" applyAlignment="1">
      <alignment horizontal="distributed" vertical="center"/>
    </xf>
    <xf numFmtId="0" fontId="6" fillId="0" borderId="5" xfId="0" applyFont="1" applyBorder="1" applyAlignment="1">
      <alignment horizontal="distributed" vertical="center"/>
    </xf>
    <xf numFmtId="0" fontId="6" fillId="0" borderId="10" xfId="0" applyFont="1" applyBorder="1" applyAlignment="1">
      <alignment horizontal="distributed" vertical="center"/>
    </xf>
    <xf numFmtId="0" fontId="3" fillId="0" borderId="9"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28" xfId="0" applyFont="1" applyBorder="1" applyAlignment="1">
      <alignment horizontal="distributed" vertical="center"/>
    </xf>
    <xf numFmtId="0" fontId="3" fillId="0" borderId="29" xfId="0" applyFont="1" applyBorder="1" applyAlignment="1">
      <alignment horizontal="distributed" vertical="center"/>
    </xf>
    <xf numFmtId="0" fontId="3" fillId="0" borderId="30" xfId="0" applyFont="1" applyBorder="1" applyAlignment="1">
      <alignment horizontal="distributed" vertical="center"/>
    </xf>
    <xf numFmtId="0" fontId="3" fillId="0" borderId="32" xfId="0" applyFont="1" applyBorder="1" applyAlignment="1">
      <alignment horizontal="distributed" vertical="center"/>
    </xf>
    <xf numFmtId="0" fontId="3" fillId="0" borderId="8" xfId="0" applyFont="1" applyBorder="1" applyAlignment="1">
      <alignment horizontal="distributed" vertical="center"/>
    </xf>
    <xf numFmtId="0" fontId="3" fillId="0" borderId="33" xfId="0" applyFont="1" applyBorder="1" applyAlignment="1">
      <alignment horizontal="distributed" vertical="center"/>
    </xf>
    <xf numFmtId="0" fontId="3" fillId="0" borderId="28" xfId="0" applyFont="1" applyBorder="1" applyAlignment="1" applyProtection="1">
      <alignment horizontal="left" vertical="center"/>
      <protection locked="0"/>
    </xf>
    <xf numFmtId="0" fontId="3" fillId="0" borderId="29" xfId="0" applyFont="1" applyBorder="1" applyAlignment="1" applyProtection="1">
      <alignment horizontal="left" vertical="center"/>
      <protection locked="0"/>
    </xf>
    <xf numFmtId="0" fontId="3" fillId="0" borderId="32" xfId="0" applyFont="1" applyBorder="1" applyAlignment="1" applyProtection="1">
      <alignment horizontal="left" vertical="center"/>
      <protection locked="0"/>
    </xf>
    <xf numFmtId="0" fontId="3" fillId="0" borderId="8" xfId="0" applyFont="1" applyBorder="1" applyAlignment="1" applyProtection="1">
      <alignment horizontal="left" vertical="center"/>
      <protection locked="0"/>
    </xf>
    <xf numFmtId="0" fontId="3" fillId="0" borderId="74" xfId="0" applyFont="1" applyBorder="1" applyAlignment="1">
      <alignment horizontal="left" wrapText="1"/>
    </xf>
    <xf numFmtId="0" fontId="0" fillId="0" borderId="75" xfId="0" applyBorder="1" applyAlignment="1">
      <alignment horizontal="left"/>
    </xf>
    <xf numFmtId="0" fontId="0" fillId="0" borderId="76" xfId="0" applyBorder="1" applyAlignment="1">
      <alignment horizontal="left"/>
    </xf>
    <xf numFmtId="0" fontId="6" fillId="0" borderId="74" xfId="0" applyFont="1" applyBorder="1" applyAlignment="1" applyProtection="1">
      <alignment horizontal="left" vertical="center" wrapText="1"/>
      <protection locked="0"/>
    </xf>
    <xf numFmtId="0" fontId="6" fillId="0" borderId="75" xfId="0" applyFont="1" applyBorder="1" applyAlignment="1" applyProtection="1">
      <alignment horizontal="left" vertical="center" wrapText="1"/>
      <protection locked="0"/>
    </xf>
    <xf numFmtId="0" fontId="6" fillId="0" borderId="76" xfId="0" applyFont="1" applyBorder="1" applyAlignment="1" applyProtection="1">
      <alignment horizontal="left" vertical="center" wrapText="1"/>
      <protection locked="0"/>
    </xf>
    <xf numFmtId="0" fontId="8" fillId="0" borderId="32"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3" xfId="0" applyFont="1" applyBorder="1" applyAlignment="1">
      <alignment horizontal="center" vertical="center" wrapText="1"/>
    </xf>
    <xf numFmtId="0" fontId="6" fillId="0" borderId="32" xfId="0" applyFont="1" applyBorder="1" applyAlignment="1" applyProtection="1">
      <alignment horizontal="left" vertical="center" wrapText="1"/>
      <protection locked="0"/>
    </xf>
    <xf numFmtId="0" fontId="6" fillId="0" borderId="8" xfId="0" applyFont="1" applyBorder="1" applyAlignment="1" applyProtection="1">
      <alignment horizontal="left" vertical="center" wrapText="1"/>
      <protection locked="0"/>
    </xf>
    <xf numFmtId="0" fontId="6" fillId="0" borderId="33" xfId="0" applyFont="1" applyBorder="1" applyAlignment="1" applyProtection="1">
      <alignment horizontal="left" vertical="center" wrapText="1"/>
      <protection locked="0"/>
    </xf>
    <xf numFmtId="0" fontId="8" fillId="2" borderId="21" xfId="0" applyFont="1" applyFill="1" applyBorder="1" applyAlignment="1">
      <alignment vertical="center" textRotation="255"/>
    </xf>
    <xf numFmtId="0" fontId="8" fillId="2" borderId="25" xfId="0" applyFont="1" applyFill="1" applyBorder="1" applyAlignment="1">
      <alignment vertical="center" textRotation="255"/>
    </xf>
    <xf numFmtId="177" fontId="3" fillId="0" borderId="9" xfId="0" applyNumberFormat="1" applyFont="1" applyBorder="1" applyAlignment="1" applyProtection="1">
      <alignment horizontal="left" vertical="center"/>
      <protection locked="0"/>
    </xf>
    <xf numFmtId="177" fontId="3" fillId="0" borderId="5" xfId="0" applyNumberFormat="1" applyFont="1" applyBorder="1" applyAlignment="1" applyProtection="1">
      <alignment horizontal="left" vertical="center"/>
      <protection locked="0"/>
    </xf>
    <xf numFmtId="177" fontId="3" fillId="0" borderId="10" xfId="0" applyNumberFormat="1" applyFont="1" applyBorder="1" applyAlignment="1" applyProtection="1">
      <alignment horizontal="left"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protection locked="0"/>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center" vertical="center"/>
    </xf>
    <xf numFmtId="0" fontId="3" fillId="10" borderId="49" xfId="0" applyFont="1" applyFill="1" applyBorder="1" applyAlignment="1">
      <alignment horizontal="left" vertical="center"/>
    </xf>
    <xf numFmtId="0" fontId="3" fillId="10" borderId="43" xfId="0" applyFont="1" applyFill="1" applyBorder="1" applyAlignment="1">
      <alignment horizontal="left" vertical="center"/>
    </xf>
    <xf numFmtId="0" fontId="3" fillId="10" borderId="13" xfId="0" applyFont="1" applyFill="1" applyBorder="1" applyAlignment="1">
      <alignment horizontal="left" vertical="center"/>
    </xf>
    <xf numFmtId="0" fontId="3" fillId="10" borderId="40" xfId="0" applyFont="1" applyFill="1" applyBorder="1" applyAlignment="1">
      <alignment horizontal="left" vertical="center"/>
    </xf>
    <xf numFmtId="0" fontId="3" fillId="0" borderId="19" xfId="0" applyFont="1" applyBorder="1" applyAlignment="1">
      <alignment horizontal="distributed" vertical="center"/>
    </xf>
    <xf numFmtId="0" fontId="6" fillId="0" borderId="2" xfId="0" applyFont="1" applyBorder="1" applyAlignment="1">
      <alignment horizontal="distributed" vertical="center"/>
    </xf>
    <xf numFmtId="0" fontId="6" fillId="0" borderId="20" xfId="0" applyFont="1" applyBorder="1" applyAlignment="1">
      <alignment horizontal="distributed" vertical="center"/>
    </xf>
    <xf numFmtId="0" fontId="3" fillId="0" borderId="19" xfId="0" applyFont="1" applyBorder="1" applyAlignment="1" applyProtection="1">
      <alignment horizontal="left" vertical="center"/>
      <protection locked="0"/>
    </xf>
    <xf numFmtId="0" fontId="3" fillId="0" borderId="2"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10" borderId="7" xfId="0" applyFont="1" applyFill="1" applyBorder="1" applyAlignment="1">
      <alignment horizontal="center" vertical="center"/>
    </xf>
    <xf numFmtId="0" fontId="3" fillId="10" borderId="8" xfId="0" applyFont="1" applyFill="1" applyBorder="1" applyAlignment="1">
      <alignment horizontal="center" vertical="center"/>
    </xf>
    <xf numFmtId="0" fontId="3" fillId="10" borderId="35" xfId="0"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4" xfId="0" applyFont="1" applyBorder="1" applyAlignment="1" applyProtection="1">
      <alignment horizontal="left"/>
      <protection locked="0"/>
    </xf>
    <xf numFmtId="0" fontId="3" fillId="0" borderId="5" xfId="0" applyFont="1" applyBorder="1" applyAlignment="1" applyProtection="1">
      <alignment horizontal="left"/>
      <protection locked="0"/>
    </xf>
    <xf numFmtId="0" fontId="3" fillId="0" borderId="6" xfId="0" applyFont="1" applyBorder="1" applyAlignment="1" applyProtection="1">
      <alignment horizontal="left"/>
      <protection locked="0"/>
    </xf>
    <xf numFmtId="0" fontId="4" fillId="10" borderId="9" xfId="0" applyFont="1" applyFill="1" applyBorder="1" applyAlignment="1">
      <alignment horizontal="center" vertical="center"/>
    </xf>
    <xf numFmtId="0" fontId="4" fillId="10" borderId="5" xfId="0" applyFont="1" applyFill="1" applyBorder="1" applyAlignment="1">
      <alignment horizontal="center" vertical="center"/>
    </xf>
    <xf numFmtId="0" fontId="58" fillId="2" borderId="22" xfId="0" applyFont="1" applyFill="1" applyBorder="1" applyAlignment="1">
      <alignment horizontal="center" vertical="center" wrapText="1"/>
    </xf>
    <xf numFmtId="0" fontId="58" fillId="2" borderId="23" xfId="0" applyFont="1" applyFill="1" applyBorder="1" applyAlignment="1">
      <alignment horizontal="center" vertical="center" wrapText="1"/>
    </xf>
    <xf numFmtId="0" fontId="58" fillId="2" borderId="17" xfId="0" applyFont="1" applyFill="1" applyBorder="1" applyAlignment="1">
      <alignment horizontal="center" vertical="center" wrapText="1"/>
    </xf>
    <xf numFmtId="0" fontId="58" fillId="2" borderId="20" xfId="0" applyFont="1" applyFill="1" applyBorder="1" applyAlignment="1">
      <alignment horizontal="center" vertical="center" wrapText="1"/>
    </xf>
    <xf numFmtId="0" fontId="55" fillId="5" borderId="13" xfId="0" applyFont="1" applyFill="1" applyBorder="1" applyAlignment="1">
      <alignment horizontal="left" vertical="center" wrapText="1"/>
    </xf>
    <xf numFmtId="0" fontId="55" fillId="5" borderId="50" xfId="0" applyFont="1" applyFill="1" applyBorder="1" applyAlignment="1">
      <alignment horizontal="left" vertical="center" wrapText="1"/>
    </xf>
    <xf numFmtId="0" fontId="61" fillId="5" borderId="39" xfId="2" applyFont="1" applyFill="1" applyBorder="1" applyAlignment="1">
      <alignment horizontal="left" vertical="center" wrapText="1"/>
    </xf>
    <xf numFmtId="0" fontId="61" fillId="5" borderId="36" xfId="2" applyFont="1" applyFill="1" applyBorder="1" applyAlignment="1">
      <alignment horizontal="left" vertical="center" wrapText="1"/>
    </xf>
    <xf numFmtId="0" fontId="61" fillId="5" borderId="13" xfId="2" applyFont="1" applyFill="1" applyBorder="1" applyAlignment="1">
      <alignment horizontal="left" vertical="center" wrapText="1"/>
    </xf>
    <xf numFmtId="0" fontId="61" fillId="5" borderId="40" xfId="2" applyFont="1" applyFill="1" applyBorder="1" applyAlignment="1">
      <alignment horizontal="left" vertical="center" wrapText="1"/>
    </xf>
    <xf numFmtId="0" fontId="61" fillId="5" borderId="43" xfId="2" applyFont="1" applyFill="1" applyBorder="1" applyAlignment="1">
      <alignment horizontal="left" vertical="center" wrapText="1"/>
    </xf>
    <xf numFmtId="0" fontId="58" fillId="2" borderId="3" xfId="0" applyFont="1" applyFill="1" applyBorder="1" applyAlignment="1">
      <alignment horizontal="center" vertical="center" wrapText="1"/>
    </xf>
    <xf numFmtId="0" fontId="58" fillId="2" borderId="63" xfId="0" applyFont="1" applyFill="1" applyBorder="1" applyAlignment="1">
      <alignment horizontal="center" vertical="center" wrapText="1"/>
    </xf>
    <xf numFmtId="0" fontId="55" fillId="0" borderId="47" xfId="0" applyFont="1" applyBorder="1" applyAlignment="1">
      <alignment horizontal="center" vertical="center" wrapText="1"/>
    </xf>
    <xf numFmtId="0" fontId="58" fillId="2" borderId="19" xfId="0" applyFont="1" applyFill="1" applyBorder="1" applyAlignment="1">
      <alignment horizontal="center" vertical="center" wrapText="1"/>
    </xf>
    <xf numFmtId="0" fontId="58" fillId="2" borderId="47" xfId="0" applyFont="1" applyFill="1" applyBorder="1" applyAlignment="1">
      <alignment vertical="center"/>
    </xf>
    <xf numFmtId="0" fontId="58" fillId="2" borderId="21" xfId="0" applyFont="1" applyFill="1" applyBorder="1" applyAlignment="1">
      <alignment horizontal="center" vertical="center"/>
    </xf>
    <xf numFmtId="0" fontId="58" fillId="2" borderId="66" xfId="0" applyFont="1" applyFill="1" applyBorder="1" applyAlignment="1">
      <alignment horizontal="center" vertical="center"/>
    </xf>
    <xf numFmtId="0" fontId="50" fillId="6" borderId="54" xfId="0" applyFont="1" applyFill="1" applyBorder="1" applyAlignment="1">
      <alignment horizontal="center" wrapText="1"/>
    </xf>
    <xf numFmtId="0" fontId="50" fillId="6" borderId="55" xfId="0" applyFont="1" applyFill="1" applyBorder="1" applyAlignment="1">
      <alignment horizontal="center"/>
    </xf>
    <xf numFmtId="0" fontId="50" fillId="6" borderId="56" xfId="0" applyFont="1" applyFill="1" applyBorder="1" applyAlignment="1">
      <alignment horizontal="center"/>
    </xf>
    <xf numFmtId="0" fontId="60" fillId="5" borderId="13" xfId="2" applyFont="1" applyFill="1" applyBorder="1" applyAlignment="1">
      <alignment horizontal="left" vertical="center" wrapText="1"/>
    </xf>
    <xf numFmtId="0" fontId="60" fillId="5" borderId="43" xfId="2" applyFont="1" applyFill="1" applyBorder="1" applyAlignment="1">
      <alignment horizontal="left" vertical="center" wrapText="1"/>
    </xf>
    <xf numFmtId="0" fontId="58" fillId="2" borderId="19" xfId="0" applyFont="1" applyFill="1" applyBorder="1" applyAlignment="1">
      <alignment horizontal="center" vertical="center"/>
    </xf>
    <xf numFmtId="0" fontId="58" fillId="2" borderId="2" xfId="0" applyFont="1" applyFill="1" applyBorder="1" applyAlignment="1">
      <alignment horizontal="center" vertical="center"/>
    </xf>
    <xf numFmtId="0" fontId="58" fillId="2" borderId="20" xfId="0" applyFont="1" applyFill="1" applyBorder="1" applyAlignment="1">
      <alignment horizontal="center" vertical="center"/>
    </xf>
    <xf numFmtId="0" fontId="58" fillId="2" borderId="1" xfId="0" applyFont="1" applyFill="1" applyBorder="1" applyAlignment="1">
      <alignment horizontal="center" vertical="center"/>
    </xf>
    <xf numFmtId="0" fontId="4" fillId="2" borderId="65" xfId="0" applyFont="1" applyFill="1" applyBorder="1" applyAlignment="1">
      <alignment horizontal="center" vertical="center"/>
    </xf>
    <xf numFmtId="0" fontId="3" fillId="0" borderId="61" xfId="0" applyFont="1" applyBorder="1" applyAlignment="1">
      <alignment horizontal="center" vertical="center"/>
    </xf>
    <xf numFmtId="0" fontId="58" fillId="2" borderId="63" xfId="0" applyFont="1" applyFill="1" applyBorder="1" applyAlignment="1">
      <alignment horizontal="center" vertical="center"/>
    </xf>
    <xf numFmtId="0" fontId="55" fillId="0" borderId="47" xfId="0" applyFont="1" applyBorder="1" applyAlignment="1">
      <alignment horizontal="center" vertical="center"/>
    </xf>
    <xf numFmtId="0" fontId="55" fillId="0" borderId="47" xfId="0" applyFont="1" applyBorder="1" applyAlignment="1">
      <alignment horizontal="center" wrapText="1"/>
    </xf>
    <xf numFmtId="0" fontId="44" fillId="0" borderId="65" xfId="0" applyFont="1" applyBorder="1" applyAlignment="1">
      <alignment horizontal="left"/>
    </xf>
    <xf numFmtId="0" fontId="44" fillId="0" borderId="63" xfId="0" applyFont="1" applyBorder="1" applyAlignment="1">
      <alignment horizontal="left"/>
    </xf>
    <xf numFmtId="0" fontId="43" fillId="0" borderId="63" xfId="0" applyFont="1" applyBorder="1" applyAlignment="1">
      <alignment horizontal="left"/>
    </xf>
    <xf numFmtId="0" fontId="43" fillId="0" borderId="64" xfId="0" applyFont="1" applyBorder="1" applyAlignment="1">
      <alignment horizontal="left"/>
    </xf>
    <xf numFmtId="0" fontId="44" fillId="0" borderId="61" xfId="0" applyFont="1" applyBorder="1" applyAlignment="1">
      <alignment horizontal="left"/>
    </xf>
    <xf numFmtId="0" fontId="0" fillId="0" borderId="47" xfId="0" applyBorder="1" applyAlignment="1">
      <alignment horizontal="left"/>
    </xf>
    <xf numFmtId="0" fontId="46" fillId="0" borderId="47" xfId="0" applyFont="1" applyBorder="1" applyAlignment="1">
      <alignment horizontal="left"/>
    </xf>
    <xf numFmtId="0" fontId="0" fillId="0" borderId="11" xfId="0" applyBorder="1" applyAlignment="1">
      <alignment horizontal="left"/>
    </xf>
    <xf numFmtId="0" fontId="50" fillId="6" borderId="55" xfId="0" applyFont="1" applyFill="1" applyBorder="1" applyAlignment="1">
      <alignment horizontal="center" wrapText="1"/>
    </xf>
    <xf numFmtId="0" fontId="50" fillId="6" borderId="56" xfId="0" applyFont="1" applyFill="1" applyBorder="1" applyAlignment="1">
      <alignment horizontal="center" wrapText="1"/>
    </xf>
    <xf numFmtId="0" fontId="44" fillId="0" borderId="47" xfId="0" applyFont="1" applyBorder="1" applyAlignment="1">
      <alignment horizontal="left"/>
    </xf>
    <xf numFmtId="0" fontId="0" fillId="0" borderId="61" xfId="0" applyBorder="1" applyAlignment="1">
      <alignment horizontal="left"/>
    </xf>
    <xf numFmtId="0" fontId="52" fillId="0" borderId="47" xfId="0" applyFont="1" applyBorder="1" applyAlignment="1">
      <alignment horizontal="left"/>
    </xf>
    <xf numFmtId="0" fontId="44" fillId="0" borderId="4" xfId="0" applyFont="1" applyBorder="1" applyAlignment="1">
      <alignment horizontal="left"/>
    </xf>
    <xf numFmtId="0" fontId="44" fillId="0" borderId="5" xfId="0" applyFont="1" applyBorder="1" applyAlignment="1">
      <alignment horizontal="left"/>
    </xf>
    <xf numFmtId="0" fontId="44" fillId="0" borderId="10" xfId="0" applyFont="1" applyBorder="1" applyAlignment="1">
      <alignment horizontal="left"/>
    </xf>
    <xf numFmtId="0" fontId="0" fillId="0" borderId="5" xfId="0" applyBorder="1" applyAlignment="1">
      <alignment horizontal="left"/>
    </xf>
    <xf numFmtId="0" fontId="0" fillId="0" borderId="10" xfId="0" applyBorder="1" applyAlignment="1">
      <alignment horizontal="left"/>
    </xf>
    <xf numFmtId="0" fontId="44" fillId="0" borderId="49" xfId="0" applyFont="1" applyBorder="1" applyAlignment="1">
      <alignment horizontal="left"/>
    </xf>
    <xf numFmtId="0" fontId="0" fillId="0" borderId="40" xfId="0" applyBorder="1" applyAlignment="1">
      <alignment horizontal="left"/>
    </xf>
    <xf numFmtId="0" fontId="0" fillId="0" borderId="43" xfId="0" applyBorder="1" applyAlignment="1">
      <alignment horizontal="left"/>
    </xf>
    <xf numFmtId="0" fontId="52" fillId="0" borderId="36" xfId="0" applyFont="1" applyBorder="1" applyAlignment="1">
      <alignment horizontal="left"/>
    </xf>
    <xf numFmtId="0" fontId="0" fillId="0" borderId="36" xfId="0" applyBorder="1" applyAlignment="1">
      <alignment horizontal="left"/>
    </xf>
    <xf numFmtId="0" fontId="0" fillId="0" borderId="44" xfId="0" applyBorder="1" applyAlignment="1">
      <alignment horizontal="left"/>
    </xf>
    <xf numFmtId="0" fontId="58" fillId="2" borderId="65" xfId="0" applyFont="1" applyFill="1" applyBorder="1" applyAlignment="1">
      <alignment horizontal="center" vertical="center"/>
    </xf>
    <xf numFmtId="0" fontId="55" fillId="0" borderId="61" xfId="0" applyFont="1" applyBorder="1" applyAlignment="1">
      <alignment horizontal="center" vertical="center"/>
    </xf>
    <xf numFmtId="0" fontId="58" fillId="2" borderId="22" xfId="0" applyFont="1" applyFill="1" applyBorder="1" applyAlignment="1">
      <alignment horizontal="center" vertical="center"/>
    </xf>
    <xf numFmtId="0" fontId="58" fillId="2" borderId="3" xfId="0" applyFont="1" applyFill="1" applyBorder="1" applyAlignment="1">
      <alignment horizontal="center" vertical="center"/>
    </xf>
    <xf numFmtId="49" fontId="38" fillId="9" borderId="47" xfId="0" applyNumberFormat="1" applyFont="1" applyFill="1" applyBorder="1" applyAlignment="1">
      <alignment horizontal="center" vertical="center" wrapText="1"/>
    </xf>
    <xf numFmtId="0" fontId="35" fillId="0" borderId="70" xfId="0" applyFont="1" applyBorder="1" applyAlignment="1">
      <alignment horizontal="left" vertical="center" wrapText="1"/>
    </xf>
    <xf numFmtId="49" fontId="38" fillId="9" borderId="34" xfId="0" applyNumberFormat="1" applyFont="1" applyFill="1" applyBorder="1" applyAlignment="1">
      <alignment horizontal="center" vertical="center" wrapText="1"/>
    </xf>
    <xf numFmtId="49" fontId="38" fillId="9" borderId="70" xfId="0" applyNumberFormat="1" applyFont="1" applyFill="1" applyBorder="1" applyAlignment="1">
      <alignment horizontal="center" vertical="center" wrapText="1"/>
    </xf>
    <xf numFmtId="49" fontId="38" fillId="9" borderId="67" xfId="0" applyNumberFormat="1" applyFont="1" applyFill="1" applyBorder="1" applyAlignment="1">
      <alignment horizontal="center" vertical="center" wrapText="1"/>
    </xf>
    <xf numFmtId="49" fontId="38" fillId="9" borderId="69" xfId="0" applyNumberFormat="1" applyFont="1" applyFill="1" applyBorder="1" applyAlignment="1">
      <alignment horizontal="center" vertical="center" wrapText="1"/>
    </xf>
    <xf numFmtId="0" fontId="35" fillId="0" borderId="34" xfId="0" applyFont="1" applyBorder="1" applyAlignment="1">
      <alignment horizontal="left" vertical="center" wrapText="1"/>
    </xf>
    <xf numFmtId="0" fontId="35" fillId="0" borderId="0" xfId="0" applyFont="1" applyAlignment="1">
      <alignment horizontal="left" vertical="center"/>
    </xf>
    <xf numFmtId="0" fontId="35" fillId="0" borderId="68" xfId="0" applyFont="1" applyBorder="1" applyAlignment="1">
      <alignment horizontal="center" vertical="center"/>
    </xf>
    <xf numFmtId="0" fontId="35" fillId="0" borderId="34" xfId="0" applyFont="1" applyBorder="1" applyAlignment="1">
      <alignment horizontal="center" vertical="center"/>
    </xf>
    <xf numFmtId="0" fontId="35" fillId="9" borderId="47" xfId="0" applyFont="1" applyFill="1" applyBorder="1" applyAlignment="1">
      <alignment horizontal="center" vertical="center" wrapText="1"/>
    </xf>
    <xf numFmtId="0" fontId="35" fillId="0" borderId="47" xfId="0" applyFont="1" applyBorder="1" applyAlignment="1">
      <alignment horizontal="left" vertical="center" wrapText="1"/>
    </xf>
    <xf numFmtId="0" fontId="35" fillId="9" borderId="47" xfId="0" applyFont="1" applyFill="1" applyBorder="1" applyAlignment="1">
      <alignment horizontal="justify" vertical="center" wrapText="1"/>
    </xf>
    <xf numFmtId="0" fontId="35" fillId="0" borderId="47" xfId="0" applyFont="1" applyBorder="1" applyAlignment="1">
      <alignment horizontal="justify" vertical="center" wrapText="1"/>
    </xf>
    <xf numFmtId="0" fontId="35" fillId="0" borderId="67" xfId="0" applyFont="1" applyBorder="1" applyAlignment="1">
      <alignment horizontal="justify" vertical="center" wrapText="1"/>
    </xf>
    <xf numFmtId="49" fontId="38" fillId="9" borderId="47" xfId="0" quotePrefix="1" applyNumberFormat="1" applyFont="1" applyFill="1" applyBorder="1" applyAlignment="1">
      <alignment horizontal="center" vertical="center" wrapText="1"/>
    </xf>
    <xf numFmtId="0" fontId="35" fillId="0" borderId="69" xfId="0" applyFont="1" applyBorder="1" applyAlignment="1">
      <alignment horizontal="left" vertical="center" wrapText="1"/>
    </xf>
    <xf numFmtId="0" fontId="35" fillId="0" borderId="67" xfId="0" applyFont="1" applyBorder="1" applyAlignment="1">
      <alignment horizontal="left" vertical="center" wrapText="1"/>
    </xf>
    <xf numFmtId="0" fontId="35" fillId="0" borderId="69" xfId="0" applyFont="1" applyBorder="1" applyAlignment="1">
      <alignment horizontal="center" vertical="center" wrapText="1"/>
    </xf>
    <xf numFmtId="0" fontId="35" fillId="0" borderId="67" xfId="0" applyFont="1" applyBorder="1" applyAlignment="1">
      <alignment horizontal="center" vertical="center" wrapText="1"/>
    </xf>
    <xf numFmtId="0" fontId="35" fillId="0" borderId="69" xfId="0" applyFont="1" applyBorder="1" applyAlignment="1">
      <alignment horizontal="justify" vertical="center" wrapText="1"/>
    </xf>
    <xf numFmtId="0" fontId="45" fillId="0" borderId="70" xfId="0" applyFont="1" applyBorder="1" applyAlignment="1">
      <alignment horizontal="justify" vertical="center" wrapText="1"/>
    </xf>
    <xf numFmtId="0" fontId="35" fillId="0" borderId="47" xfId="0" applyFont="1" applyBorder="1" applyAlignment="1">
      <alignment horizontal="center" vertical="center" wrapText="1"/>
    </xf>
    <xf numFmtId="0" fontId="48" fillId="0" borderId="0" xfId="1" applyFont="1" applyAlignment="1">
      <alignment horizontal="left" vertical="center" wrapText="1"/>
    </xf>
    <xf numFmtId="0" fontId="12" fillId="3" borderId="54" xfId="0" applyFont="1" applyFill="1" applyBorder="1" applyAlignment="1">
      <alignment horizontal="center" vertical="center" wrapText="1"/>
    </xf>
    <xf numFmtId="0" fontId="12" fillId="3" borderId="55" xfId="0" applyFont="1" applyFill="1" applyBorder="1" applyAlignment="1">
      <alignment horizontal="center" vertical="center" wrapText="1"/>
    </xf>
    <xf numFmtId="0" fontId="14" fillId="0" borderId="58" xfId="0" applyFont="1" applyBorder="1" applyAlignment="1" applyProtection="1">
      <alignment vertical="center" wrapText="1"/>
      <protection locked="0"/>
    </xf>
    <xf numFmtId="0" fontId="14" fillId="0" borderId="55" xfId="0" applyFont="1" applyBorder="1" applyAlignment="1" applyProtection="1">
      <alignment vertical="center" wrapText="1"/>
      <protection locked="0"/>
    </xf>
    <xf numFmtId="0" fontId="14" fillId="0" borderId="56" xfId="0" applyFont="1" applyBorder="1" applyAlignment="1" applyProtection="1">
      <alignment vertical="center" wrapText="1"/>
      <protection locked="0"/>
    </xf>
    <xf numFmtId="0" fontId="24" fillId="10" borderId="9" xfId="0" applyFont="1" applyFill="1" applyBorder="1" applyAlignment="1" applyProtection="1">
      <alignment horizontal="center" vertical="center"/>
      <protection locked="0"/>
    </xf>
    <xf numFmtId="0" fontId="24" fillId="10" borderId="5" xfId="0" applyFont="1" applyFill="1" applyBorder="1" applyAlignment="1" applyProtection="1">
      <alignment horizontal="center" vertical="center"/>
      <protection locked="0"/>
    </xf>
    <xf numFmtId="0" fontId="24" fillId="10" borderId="6" xfId="0" applyFont="1" applyFill="1" applyBorder="1" applyAlignment="1" applyProtection="1">
      <alignment horizontal="center" vertical="center"/>
      <protection locked="0"/>
    </xf>
    <xf numFmtId="0" fontId="24" fillId="4" borderId="9" xfId="0" applyFont="1" applyFill="1" applyBorder="1" applyAlignment="1" applyProtection="1">
      <alignment horizontal="center" vertical="center"/>
      <protection locked="0"/>
    </xf>
    <xf numFmtId="0" fontId="24" fillId="4" borderId="5" xfId="0" applyFont="1" applyFill="1" applyBorder="1" applyAlignment="1" applyProtection="1">
      <alignment horizontal="center" vertical="center"/>
      <protection locked="0"/>
    </xf>
    <xf numFmtId="0" fontId="24" fillId="4" borderId="6" xfId="0" applyFont="1" applyFill="1" applyBorder="1" applyAlignment="1" applyProtection="1">
      <alignment horizontal="center" vertical="center"/>
      <protection locked="0"/>
    </xf>
    <xf numFmtId="176" fontId="14" fillId="0" borderId="57" xfId="0" applyNumberFormat="1" applyFont="1" applyBorder="1" applyAlignment="1">
      <alignment horizontal="center" vertical="center"/>
    </xf>
    <xf numFmtId="176" fontId="14" fillId="0" borderId="45" xfId="0" applyNumberFormat="1" applyFont="1" applyBorder="1" applyAlignment="1">
      <alignment horizontal="center" vertical="center"/>
    </xf>
    <xf numFmtId="176" fontId="14" fillId="0" borderId="48" xfId="0" applyNumberFormat="1" applyFont="1" applyBorder="1" applyAlignment="1">
      <alignment horizontal="center" vertical="center"/>
    </xf>
    <xf numFmtId="176" fontId="24" fillId="0" borderId="51" xfId="0" applyNumberFormat="1" applyFont="1" applyBorder="1" applyAlignment="1" applyProtection="1">
      <alignment horizontal="center" vertical="center"/>
      <protection locked="0"/>
    </xf>
    <xf numFmtId="176" fontId="24" fillId="0" borderId="25" xfId="0" applyNumberFormat="1" applyFont="1" applyBorder="1" applyAlignment="1" applyProtection="1">
      <alignment horizontal="center" vertical="center"/>
      <protection locked="0"/>
    </xf>
    <xf numFmtId="176" fontId="24" fillId="0" borderId="41" xfId="0" applyNumberFormat="1" applyFont="1" applyBorder="1" applyAlignment="1" applyProtection="1">
      <alignment horizontal="center" vertical="center"/>
      <protection locked="0"/>
    </xf>
    <xf numFmtId="0" fontId="24" fillId="0" borderId="51" xfId="0" applyFont="1" applyBorder="1" applyAlignment="1" applyProtection="1">
      <alignment horizontal="center" vertical="center" wrapText="1"/>
      <protection locked="0"/>
    </xf>
    <xf numFmtId="0" fontId="24" fillId="0" borderId="25" xfId="0" applyFont="1" applyBorder="1" applyAlignment="1" applyProtection="1">
      <alignment horizontal="center" vertical="center" wrapText="1"/>
      <protection locked="0"/>
    </xf>
    <xf numFmtId="0" fontId="24" fillId="0" borderId="41" xfId="0" applyFont="1" applyBorder="1" applyAlignment="1" applyProtection="1">
      <alignment horizontal="center" vertical="center" wrapText="1"/>
      <protection locked="0"/>
    </xf>
    <xf numFmtId="0" fontId="24" fillId="0" borderId="28" xfId="0" applyFont="1" applyBorder="1" applyAlignment="1" applyProtection="1">
      <alignment horizontal="center" vertical="center"/>
      <protection locked="0"/>
    </xf>
    <xf numFmtId="0" fontId="24" fillId="0" borderId="29" xfId="0" applyFont="1" applyBorder="1" applyAlignment="1" applyProtection="1">
      <alignment horizontal="center" vertical="center"/>
      <protection locked="0"/>
    </xf>
    <xf numFmtId="0" fontId="24" fillId="0" borderId="30" xfId="0" applyFont="1" applyBorder="1" applyAlignment="1" applyProtection="1">
      <alignment horizontal="center" vertical="center"/>
      <protection locked="0"/>
    </xf>
    <xf numFmtId="0" fontId="24" fillId="0" borderId="26" xfId="0" applyFont="1" applyBorder="1" applyAlignment="1" applyProtection="1">
      <alignment horizontal="center" vertical="center"/>
      <protection locked="0"/>
    </xf>
    <xf numFmtId="0" fontId="24" fillId="0" borderId="0" xfId="0" applyFont="1" applyAlignment="1" applyProtection="1">
      <alignment horizontal="center" vertical="center"/>
      <protection locked="0"/>
    </xf>
    <xf numFmtId="0" fontId="24" fillId="0" borderId="31" xfId="0" applyFont="1" applyBorder="1" applyAlignment="1" applyProtection="1">
      <alignment horizontal="center" vertical="center"/>
      <protection locked="0"/>
    </xf>
    <xf numFmtId="0" fontId="24" fillId="0" borderId="14" xfId="0" applyFont="1" applyBorder="1" applyAlignment="1" applyProtection="1">
      <alignment horizontal="center" vertical="center"/>
      <protection locked="0"/>
    </xf>
    <xf numFmtId="0" fontId="24" fillId="0" borderId="15" xfId="0" applyFont="1" applyBorder="1" applyAlignment="1" applyProtection="1">
      <alignment horizontal="center" vertical="center"/>
      <protection locked="0"/>
    </xf>
    <xf numFmtId="0" fontId="24" fillId="0" borderId="42" xfId="0" applyFont="1" applyBorder="1" applyAlignment="1" applyProtection="1">
      <alignment horizontal="center" vertical="center"/>
      <protection locked="0"/>
    </xf>
    <xf numFmtId="176" fontId="25" fillId="0" borderId="51" xfId="0" applyNumberFormat="1" applyFont="1" applyBorder="1" applyAlignment="1" applyProtection="1">
      <alignment horizontal="center" vertical="center"/>
      <protection locked="0"/>
    </xf>
    <xf numFmtId="176" fontId="25" fillId="0" borderId="25" xfId="0" applyNumberFormat="1" applyFont="1" applyBorder="1" applyAlignment="1" applyProtection="1">
      <alignment horizontal="center" vertical="center"/>
      <protection locked="0"/>
    </xf>
    <xf numFmtId="176" fontId="25" fillId="0" borderId="41" xfId="0" applyNumberFormat="1" applyFont="1" applyBorder="1" applyAlignment="1" applyProtection="1">
      <alignment horizontal="center" vertical="center"/>
      <protection locked="0"/>
    </xf>
    <xf numFmtId="176" fontId="25" fillId="0" borderId="51" xfId="0" applyNumberFormat="1" applyFont="1" applyBorder="1" applyAlignment="1" applyProtection="1">
      <alignment horizontal="center" vertical="center" wrapText="1"/>
      <protection locked="0"/>
    </xf>
    <xf numFmtId="176" fontId="25" fillId="0" borderId="25" xfId="0" applyNumberFormat="1" applyFont="1" applyBorder="1" applyAlignment="1" applyProtection="1">
      <alignment horizontal="center" vertical="center" wrapText="1"/>
      <protection locked="0"/>
    </xf>
    <xf numFmtId="176" fontId="25" fillId="0" borderId="34" xfId="0" applyNumberFormat="1" applyFont="1" applyBorder="1" applyAlignment="1" applyProtection="1">
      <alignment horizontal="center" vertical="center" wrapText="1"/>
      <protection locked="0"/>
    </xf>
    <xf numFmtId="176" fontId="14" fillId="0" borderId="60" xfId="0" applyNumberFormat="1" applyFont="1" applyBorder="1" applyAlignment="1">
      <alignment horizontal="center" vertical="center"/>
    </xf>
    <xf numFmtId="176" fontId="24" fillId="0" borderId="34" xfId="0" applyNumberFormat="1" applyFont="1" applyBorder="1" applyAlignment="1" applyProtection="1">
      <alignment horizontal="center" vertical="center"/>
      <protection locked="0"/>
    </xf>
    <xf numFmtId="0" fontId="24" fillId="0" borderId="34" xfId="0" applyFont="1" applyBorder="1" applyAlignment="1" applyProtection="1">
      <alignment horizontal="center" vertical="center" wrapText="1"/>
      <protection locked="0"/>
    </xf>
    <xf numFmtId="0" fontId="24" fillId="0" borderId="32"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33" xfId="0" applyFont="1" applyBorder="1" applyAlignment="1" applyProtection="1">
      <alignment horizontal="center" vertical="center"/>
      <protection locked="0"/>
    </xf>
    <xf numFmtId="0" fontId="24" fillId="0" borderId="9" xfId="0" applyFont="1" applyBorder="1" applyAlignment="1">
      <alignment horizontal="center" vertical="center"/>
    </xf>
    <xf numFmtId="0" fontId="24" fillId="0" borderId="5" xfId="0" applyFont="1" applyBorder="1" applyAlignment="1">
      <alignment horizontal="center" vertical="center"/>
    </xf>
    <xf numFmtId="0" fontId="24" fillId="0" borderId="6" xfId="0" applyFont="1" applyBorder="1" applyAlignment="1">
      <alignment horizontal="center" vertical="center"/>
    </xf>
    <xf numFmtId="0" fontId="24" fillId="4" borderId="13" xfId="0" applyFont="1" applyFill="1" applyBorder="1" applyAlignment="1">
      <alignment horizontal="center" vertical="center"/>
    </xf>
    <xf numFmtId="0" fontId="24" fillId="4" borderId="40" xfId="0" applyFont="1" applyFill="1" applyBorder="1" applyAlignment="1">
      <alignment horizontal="center" vertical="center"/>
    </xf>
    <xf numFmtId="0" fontId="24" fillId="4" borderId="50" xfId="0" applyFont="1" applyFill="1" applyBorder="1" applyAlignment="1">
      <alignment horizontal="center" vertical="center"/>
    </xf>
    <xf numFmtId="0" fontId="14" fillId="3" borderId="59" xfId="0" applyFont="1" applyFill="1" applyBorder="1" applyAlignment="1">
      <alignment horizontal="center"/>
    </xf>
    <xf numFmtId="0" fontId="14" fillId="3" borderId="60" xfId="0" applyFont="1" applyFill="1" applyBorder="1" applyAlignment="1">
      <alignment horizontal="center"/>
    </xf>
    <xf numFmtId="0" fontId="12" fillId="3" borderId="21"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20" xfId="0" applyFont="1" applyFill="1" applyBorder="1" applyAlignment="1">
      <alignment horizontal="center" vertical="center" wrapText="1"/>
    </xf>
    <xf numFmtId="0" fontId="12" fillId="3" borderId="22" xfId="0" applyFont="1" applyFill="1" applyBorder="1" applyAlignment="1">
      <alignment horizontal="center" vertical="center" wrapText="1" shrinkToFit="1"/>
    </xf>
    <xf numFmtId="0" fontId="12" fillId="3" borderId="18" xfId="0" applyFont="1" applyFill="1" applyBorder="1" applyAlignment="1">
      <alignment horizontal="center" vertical="center" wrapText="1" shrinkToFit="1"/>
    </xf>
    <xf numFmtId="0" fontId="12" fillId="3" borderId="38" xfId="0" applyFont="1" applyFill="1" applyBorder="1" applyAlignment="1">
      <alignment horizontal="center" vertical="center" wrapText="1" shrinkToFit="1"/>
    </xf>
    <xf numFmtId="0" fontId="12" fillId="3" borderId="32" xfId="0" applyFont="1" applyFill="1" applyBorder="1" applyAlignment="1">
      <alignment horizontal="center" vertical="center" wrapText="1" shrinkToFit="1"/>
    </xf>
    <xf numFmtId="0" fontId="12" fillId="3" borderId="8" xfId="0" applyFont="1" applyFill="1" applyBorder="1" applyAlignment="1">
      <alignment horizontal="center" vertical="center" wrapText="1" shrinkToFit="1"/>
    </xf>
    <xf numFmtId="0" fontId="12" fillId="3" borderId="33" xfId="0" applyFont="1" applyFill="1" applyBorder="1" applyAlignment="1">
      <alignment horizontal="center" vertical="center" wrapText="1" shrinkToFit="1"/>
    </xf>
    <xf numFmtId="0" fontId="12" fillId="3" borderId="22"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23"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24" fillId="4" borderId="9" xfId="0" applyFont="1" applyFill="1" applyBorder="1" applyAlignment="1">
      <alignment horizontal="center" vertical="center"/>
    </xf>
    <xf numFmtId="0" fontId="24" fillId="4" borderId="5" xfId="0" applyFont="1" applyFill="1" applyBorder="1" applyAlignment="1">
      <alignment horizontal="center" vertical="center"/>
    </xf>
    <xf numFmtId="0" fontId="24" fillId="4" borderId="6" xfId="0" applyFont="1" applyFill="1" applyBorder="1" applyAlignment="1">
      <alignment horizontal="center" vertical="center"/>
    </xf>
    <xf numFmtId="176" fontId="24" fillId="0" borderId="51" xfId="0" applyNumberFormat="1" applyFont="1" applyBorder="1" applyAlignment="1">
      <alignment horizontal="center" vertical="center"/>
    </xf>
    <xf numFmtId="176" fontId="24" fillId="0" borderId="25" xfId="0" applyNumberFormat="1" applyFont="1" applyBorder="1" applyAlignment="1">
      <alignment horizontal="center" vertical="center"/>
    </xf>
    <xf numFmtId="176" fontId="24" fillId="0" borderId="41" xfId="0" applyNumberFormat="1" applyFont="1" applyBorder="1" applyAlignment="1">
      <alignment horizontal="center" vertical="center"/>
    </xf>
    <xf numFmtId="0" fontId="24" fillId="0" borderId="51"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41" xfId="0" applyFont="1" applyBorder="1" applyAlignment="1">
      <alignment horizontal="center" vertical="center" wrapText="1"/>
    </xf>
    <xf numFmtId="0" fontId="24" fillId="0" borderId="28" xfId="0" applyFont="1" applyBorder="1" applyAlignment="1">
      <alignment horizontal="center" vertical="center"/>
    </xf>
    <xf numFmtId="0" fontId="24" fillId="0" borderId="29" xfId="0" applyFont="1" applyBorder="1" applyAlignment="1">
      <alignment horizontal="center" vertical="center"/>
    </xf>
    <xf numFmtId="0" fontId="24" fillId="0" borderId="30" xfId="0" applyFont="1" applyBorder="1" applyAlignment="1">
      <alignment horizontal="center" vertical="center"/>
    </xf>
    <xf numFmtId="0" fontId="24" fillId="0" borderId="26" xfId="0" applyFont="1" applyBorder="1" applyAlignment="1">
      <alignment horizontal="center" vertical="center"/>
    </xf>
    <xf numFmtId="0" fontId="24" fillId="0" borderId="0" xfId="0" applyFont="1" applyAlignment="1">
      <alignment horizontal="center" vertical="center"/>
    </xf>
    <xf numFmtId="0" fontId="24" fillId="0" borderId="31" xfId="0" applyFont="1" applyBorder="1" applyAlignment="1">
      <alignment horizontal="center" vertical="center"/>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42" xfId="0" applyFont="1" applyBorder="1" applyAlignment="1">
      <alignment horizontal="center" vertical="center"/>
    </xf>
    <xf numFmtId="176" fontId="25" fillId="0" borderId="51" xfId="0" applyNumberFormat="1" applyFont="1" applyBorder="1" applyAlignment="1">
      <alignment horizontal="center" vertical="center"/>
    </xf>
    <xf numFmtId="176" fontId="25" fillId="0" borderId="25" xfId="0" applyNumberFormat="1" applyFont="1" applyBorder="1" applyAlignment="1">
      <alignment horizontal="center" vertical="center"/>
    </xf>
    <xf numFmtId="176" fontId="25" fillId="0" borderId="41" xfId="0" applyNumberFormat="1" applyFont="1" applyBorder="1" applyAlignment="1">
      <alignment horizontal="center" vertical="center"/>
    </xf>
    <xf numFmtId="176" fontId="24" fillId="0" borderId="34" xfId="0" applyNumberFormat="1" applyFont="1" applyBorder="1" applyAlignment="1">
      <alignment horizontal="center" vertical="center"/>
    </xf>
    <xf numFmtId="0" fontId="24" fillId="0" borderId="34" xfId="0" applyFont="1" applyBorder="1" applyAlignment="1">
      <alignment horizontal="center" vertical="center" wrapText="1"/>
    </xf>
    <xf numFmtId="0" fontId="24" fillId="0" borderId="32" xfId="0" applyFont="1" applyBorder="1" applyAlignment="1">
      <alignment horizontal="center" vertical="center"/>
    </xf>
    <xf numFmtId="0" fontId="24" fillId="0" borderId="8" xfId="0" applyFont="1" applyBorder="1" applyAlignment="1">
      <alignment horizontal="center" vertical="center"/>
    </xf>
    <xf numFmtId="0" fontId="24" fillId="0" borderId="33" xfId="0" applyFont="1" applyBorder="1" applyAlignment="1">
      <alignment horizontal="center" vertical="center"/>
    </xf>
    <xf numFmtId="176" fontId="25" fillId="0" borderId="51" xfId="0" applyNumberFormat="1" applyFont="1" applyBorder="1" applyAlignment="1">
      <alignment horizontal="center" vertical="center" wrapText="1"/>
    </xf>
    <xf numFmtId="176" fontId="25" fillId="0" borderId="25" xfId="0" applyNumberFormat="1" applyFont="1" applyBorder="1" applyAlignment="1">
      <alignment horizontal="center" vertical="center" wrapText="1"/>
    </xf>
    <xf numFmtId="176" fontId="25" fillId="0" borderId="34" xfId="0" applyNumberFormat="1" applyFont="1" applyBorder="1" applyAlignment="1">
      <alignment horizontal="center" vertical="center" wrapText="1"/>
    </xf>
    <xf numFmtId="0" fontId="17" fillId="0" borderId="55" xfId="0" applyFont="1" applyBorder="1" applyAlignment="1">
      <alignment horizontal="left" vertical="center"/>
    </xf>
    <xf numFmtId="0" fontId="17" fillId="0" borderId="56" xfId="0" applyFont="1" applyBorder="1" applyAlignment="1">
      <alignment horizontal="left" vertical="center"/>
    </xf>
    <xf numFmtId="0" fontId="19" fillId="0" borderId="0" xfId="0" applyFont="1" applyAlignment="1">
      <alignment horizontal="left" vertical="center" wrapText="1"/>
    </xf>
    <xf numFmtId="0" fontId="3" fillId="10" borderId="40" xfId="0" applyFont="1" applyFill="1" applyBorder="1" applyAlignment="1">
      <alignment horizontal="center" vertical="center"/>
    </xf>
    <xf numFmtId="0" fontId="3" fillId="10" borderId="50" xfId="0" applyFont="1" applyFill="1" applyBorder="1" applyAlignment="1">
      <alignment horizontal="center" vertical="center"/>
    </xf>
    <xf numFmtId="0" fontId="3" fillId="0" borderId="0" xfId="0" applyFont="1" applyAlignment="1">
      <alignment horizont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14" fillId="0" borderId="53" xfId="0" applyFont="1" applyBorder="1" applyAlignment="1">
      <alignment horizontal="left" vertical="center" wrapText="1"/>
    </xf>
    <xf numFmtId="0" fontId="14" fillId="0" borderId="29" xfId="0" applyFont="1" applyBorder="1" applyAlignment="1">
      <alignment horizontal="left" vertical="center" wrapText="1"/>
    </xf>
    <xf numFmtId="0" fontId="14" fillId="0" borderId="30" xfId="0" applyFont="1" applyBorder="1" applyAlignment="1">
      <alignment horizontal="left" vertical="center" wrapText="1"/>
    </xf>
    <xf numFmtId="0" fontId="14" fillId="0" borderId="29" xfId="0" applyFont="1" applyBorder="1" applyAlignment="1" applyProtection="1">
      <alignment horizontal="left" vertical="center" wrapText="1"/>
      <protection locked="0"/>
    </xf>
    <xf numFmtId="0" fontId="14" fillId="0" borderId="52" xfId="0" applyFont="1" applyBorder="1" applyAlignment="1" applyProtection="1">
      <alignment horizontal="left" vertical="center" wrapText="1"/>
      <protection locked="0"/>
    </xf>
    <xf numFmtId="0" fontId="14" fillId="0" borderId="61" xfId="0" applyFont="1" applyBorder="1" applyAlignment="1">
      <alignment horizontal="left" vertical="center" wrapText="1"/>
    </xf>
    <xf numFmtId="0" fontId="14" fillId="0" borderId="47" xfId="0" applyFont="1" applyBorder="1" applyAlignment="1">
      <alignment horizontal="left" vertical="center" wrapText="1"/>
    </xf>
    <xf numFmtId="0" fontId="14" fillId="0" borderId="39" xfId="0" applyFont="1" applyBorder="1" applyAlignment="1">
      <alignment horizontal="left" vertical="center" wrapText="1"/>
    </xf>
    <xf numFmtId="0" fontId="14" fillId="0" borderId="36"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40" xfId="0" applyFont="1" applyBorder="1" applyAlignment="1">
      <alignment horizontal="left" vertical="center" wrapText="1"/>
    </xf>
    <xf numFmtId="0" fontId="14" fillId="0" borderId="50"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33" xfId="0" applyFont="1" applyBorder="1" applyAlignment="1">
      <alignment horizontal="left" vertical="center" wrapText="1"/>
    </xf>
    <xf numFmtId="0" fontId="14" fillId="0" borderId="0" xfId="0" applyFont="1" applyAlignment="1" applyProtection="1">
      <alignment horizontal="left" vertical="center" wrapText="1"/>
      <protection locked="0"/>
    </xf>
    <xf numFmtId="0" fontId="14" fillId="0" borderId="27" xfId="0" applyFont="1" applyBorder="1" applyAlignment="1" applyProtection="1">
      <alignment horizontal="left" vertical="center" wrapText="1"/>
      <protection locked="0"/>
    </xf>
    <xf numFmtId="0" fontId="3" fillId="0" borderId="40" xfId="0" applyFont="1" applyBorder="1" applyAlignment="1">
      <alignment horizontal="left"/>
    </xf>
    <xf numFmtId="0" fontId="3" fillId="0" borderId="50" xfId="0" applyFont="1" applyBorder="1" applyAlignment="1">
      <alignment horizontal="left"/>
    </xf>
    <xf numFmtId="0" fontId="28" fillId="0" borderId="0" xfId="0" applyFont="1" applyAlignment="1">
      <alignment horizontal="left" vertical="center" wrapText="1"/>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40" xfId="0" applyFont="1" applyBorder="1" applyAlignment="1">
      <alignment horizontal="left" vertical="center"/>
    </xf>
    <xf numFmtId="0" fontId="3" fillId="0" borderId="50" xfId="0" applyFont="1" applyBorder="1" applyAlignment="1">
      <alignment horizontal="left" vertical="center"/>
    </xf>
    <xf numFmtId="0" fontId="28" fillId="0" borderId="54" xfId="0" applyFont="1" applyBorder="1" applyAlignment="1">
      <alignment horizontal="center" vertical="center" wrapText="1"/>
    </xf>
    <xf numFmtId="0" fontId="28" fillId="0" borderId="55" xfId="0" applyFont="1" applyBorder="1" applyAlignment="1">
      <alignment horizontal="center" vertical="center" wrapText="1"/>
    </xf>
    <xf numFmtId="0" fontId="28" fillId="0" borderId="62" xfId="0" applyFont="1" applyBorder="1" applyAlignment="1">
      <alignment horizontal="center" vertical="center" wrapText="1"/>
    </xf>
    <xf numFmtId="0" fontId="28" fillId="0" borderId="56" xfId="0" applyFont="1" applyBorder="1" applyAlignment="1">
      <alignment horizontal="center" vertical="center" wrapText="1"/>
    </xf>
    <xf numFmtId="0" fontId="3" fillId="11" borderId="86" xfId="0" applyFont="1" applyFill="1" applyBorder="1" applyAlignment="1" applyProtection="1">
      <alignment horizontal="left" vertical="center"/>
      <protection locked="0"/>
    </xf>
    <xf numFmtId="0" fontId="3" fillId="11" borderId="87" xfId="0" applyFont="1" applyFill="1" applyBorder="1" applyAlignment="1" applyProtection="1">
      <alignment horizontal="left" vertical="center"/>
      <protection locked="0"/>
    </xf>
    <xf numFmtId="0" fontId="3" fillId="11" borderId="88" xfId="0" applyFont="1" applyFill="1" applyBorder="1" applyAlignment="1" applyProtection="1">
      <alignment horizontal="left" vertical="center"/>
      <protection locked="0"/>
    </xf>
    <xf numFmtId="0" fontId="3" fillId="0" borderId="8" xfId="0" applyFont="1" applyBorder="1" applyAlignment="1">
      <alignment horizontal="left" vertical="center"/>
    </xf>
    <xf numFmtId="0" fontId="3" fillId="0" borderId="35" xfId="0" applyFont="1" applyBorder="1" applyAlignment="1">
      <alignment horizontal="left" vertical="center"/>
    </xf>
    <xf numFmtId="0" fontId="3" fillId="0" borderId="29" xfId="0" applyFont="1" applyBorder="1" applyAlignment="1">
      <alignment horizontal="left" vertical="top"/>
    </xf>
    <xf numFmtId="0" fontId="3" fillId="0" borderId="52" xfId="0" applyFont="1" applyBorder="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8" fillId="0" borderId="0" xfId="0" applyFont="1" applyAlignment="1">
      <alignment horizontal="left" vertical="top" wrapText="1"/>
    </xf>
    <xf numFmtId="0" fontId="3" fillId="11" borderId="54" xfId="0" applyFont="1" applyFill="1" applyBorder="1" applyAlignment="1" applyProtection="1">
      <alignment horizontal="center"/>
      <protection locked="0"/>
    </xf>
    <xf numFmtId="0" fontId="3" fillId="11" borderId="55" xfId="0" applyFont="1" applyFill="1" applyBorder="1" applyAlignment="1" applyProtection="1">
      <alignment horizontal="center"/>
      <protection locked="0"/>
    </xf>
    <xf numFmtId="0" fontId="3" fillId="11" borderId="56" xfId="0" applyFont="1" applyFill="1" applyBorder="1" applyAlignment="1" applyProtection="1">
      <alignment horizontal="center"/>
      <protection locked="0"/>
    </xf>
    <xf numFmtId="0" fontId="3" fillId="0" borderId="18" xfId="0" applyFont="1" applyBorder="1" applyAlignment="1">
      <alignment horizontal="left" vertical="top"/>
    </xf>
    <xf numFmtId="0" fontId="3" fillId="0" borderId="23" xfId="0" applyFont="1" applyBorder="1" applyAlignment="1">
      <alignment horizontal="left" vertical="top"/>
    </xf>
    <xf numFmtId="0" fontId="6" fillId="0" borderId="54" xfId="0" applyFont="1" applyBorder="1" applyAlignment="1">
      <alignment horizontal="left" vertical="center"/>
    </xf>
    <xf numFmtId="0" fontId="6" fillId="0" borderId="55" xfId="0" applyFont="1" applyBorder="1" applyAlignment="1">
      <alignment horizontal="left" vertical="center"/>
    </xf>
    <xf numFmtId="0" fontId="6" fillId="0" borderId="56" xfId="0" applyFont="1" applyBorder="1" applyAlignment="1">
      <alignment horizontal="left" vertical="center"/>
    </xf>
    <xf numFmtId="0" fontId="3" fillId="0" borderId="4" xfId="0" applyFont="1" applyBorder="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10" borderId="49" xfId="0" applyFont="1" applyFill="1" applyBorder="1" applyAlignment="1">
      <alignment horizontal="center" vertical="center"/>
    </xf>
    <xf numFmtId="0" fontId="3" fillId="10" borderId="43" xfId="0" applyFont="1" applyFill="1" applyBorder="1" applyAlignment="1">
      <alignment horizontal="center" vertical="center"/>
    </xf>
    <xf numFmtId="0" fontId="3" fillId="10" borderId="13" xfId="0" applyFont="1" applyFill="1" applyBorder="1" applyAlignment="1">
      <alignment horizontal="center" vertical="center"/>
    </xf>
    <xf numFmtId="0" fontId="4" fillId="0" borderId="54" xfId="0" applyFont="1" applyBorder="1" applyAlignment="1">
      <alignment horizontal="left" vertical="center"/>
    </xf>
    <xf numFmtId="0" fontId="4" fillId="0" borderId="55" xfId="0" applyFont="1" applyBorder="1" applyAlignment="1">
      <alignment horizontal="left" vertical="center"/>
    </xf>
    <xf numFmtId="0" fontId="3" fillId="0" borderId="15" xfId="0" applyFont="1" applyBorder="1" applyAlignment="1">
      <alignment horizontal="left" vertical="center"/>
    </xf>
    <xf numFmtId="0" fontId="3" fillId="0" borderId="37" xfId="0" applyFont="1" applyBorder="1" applyAlignment="1">
      <alignment horizontal="left" vertical="center"/>
    </xf>
    <xf numFmtId="0" fontId="3" fillId="11" borderId="54" xfId="0" applyFont="1" applyFill="1" applyBorder="1" applyAlignment="1" applyProtection="1">
      <alignment horizontal="left" vertical="top"/>
      <protection locked="0"/>
    </xf>
    <xf numFmtId="0" fontId="3" fillId="11" borderId="55" xfId="0" applyFont="1" applyFill="1" applyBorder="1" applyAlignment="1" applyProtection="1">
      <alignment horizontal="left" vertical="top"/>
      <protection locked="0"/>
    </xf>
    <xf numFmtId="0" fontId="3" fillId="11" borderId="56" xfId="0" applyFont="1" applyFill="1" applyBorder="1" applyAlignment="1" applyProtection="1">
      <alignment horizontal="left" vertical="top"/>
      <protection locked="0"/>
    </xf>
    <xf numFmtId="0" fontId="40" fillId="0" borderId="0" xfId="0" applyFont="1" applyAlignment="1">
      <alignment horizontal="left" vertical="center" wrapText="1"/>
    </xf>
    <xf numFmtId="0" fontId="36" fillId="0" borderId="0" xfId="0" applyFont="1" applyAlignment="1">
      <alignment horizontal="left" vertical="center" wrapText="1"/>
    </xf>
    <xf numFmtId="0" fontId="42" fillId="0" borderId="0" xfId="0" applyFont="1" applyAlignment="1">
      <alignment horizontal="left" vertical="center" wrapText="1"/>
    </xf>
    <xf numFmtId="0" fontId="3" fillId="11" borderId="49" xfId="0" applyFont="1" applyFill="1" applyBorder="1" applyAlignment="1">
      <alignment horizontal="left" vertical="center"/>
    </xf>
    <xf numFmtId="0" fontId="3" fillId="11" borderId="43" xfId="0" applyFont="1" applyFill="1" applyBorder="1" applyAlignment="1">
      <alignment horizontal="left" vertical="center"/>
    </xf>
    <xf numFmtId="0" fontId="3" fillId="11" borderId="13" xfId="0" applyFont="1" applyFill="1" applyBorder="1" applyAlignment="1">
      <alignment horizontal="left" vertical="center"/>
    </xf>
    <xf numFmtId="0" fontId="3" fillId="11" borderId="40" xfId="0" applyFont="1" applyFill="1" applyBorder="1" applyAlignment="1">
      <alignment horizontal="left" vertical="center"/>
    </xf>
    <xf numFmtId="0" fontId="3" fillId="0" borderId="2" xfId="0" applyFont="1" applyBorder="1" applyAlignment="1">
      <alignment horizontal="left"/>
    </xf>
    <xf numFmtId="0" fontId="3" fillId="0" borderId="3" xfId="0" applyFont="1" applyBorder="1" applyAlignment="1">
      <alignment horizontal="left"/>
    </xf>
    <xf numFmtId="0" fontId="3" fillId="0" borderId="5" xfId="0" applyFont="1" applyBorder="1" applyAlignment="1">
      <alignment horizontal="left"/>
    </xf>
    <xf numFmtId="0" fontId="3" fillId="0" borderId="6" xfId="0" applyFont="1" applyBorder="1" applyAlignment="1">
      <alignment horizontal="left"/>
    </xf>
    <xf numFmtId="0" fontId="0" fillId="0" borderId="0" xfId="0" applyAlignment="1">
      <alignment horizontal="left" vertical="center" wrapText="1"/>
    </xf>
    <xf numFmtId="0" fontId="3" fillId="0" borderId="4" xfId="0" applyFont="1" applyBorder="1" applyAlignment="1">
      <alignment horizontal="left"/>
    </xf>
    <xf numFmtId="0" fontId="3" fillId="11" borderId="7" xfId="0" applyFont="1" applyFill="1" applyBorder="1" applyAlignment="1">
      <alignment horizontal="center" vertical="center"/>
    </xf>
    <xf numFmtId="0" fontId="3" fillId="11" borderId="8" xfId="0" applyFont="1" applyFill="1" applyBorder="1" applyAlignment="1">
      <alignment horizontal="center" vertical="center"/>
    </xf>
    <xf numFmtId="0" fontId="3" fillId="11" borderId="35" xfId="0" applyFont="1" applyFill="1" applyBorder="1" applyAlignment="1">
      <alignment horizontal="center" vertical="center"/>
    </xf>
    <xf numFmtId="0" fontId="4" fillId="11" borderId="9" xfId="0" applyFont="1" applyFill="1" applyBorder="1" applyAlignment="1">
      <alignment horizontal="center" vertical="center"/>
    </xf>
    <xf numFmtId="0" fontId="4" fillId="11" borderId="5" xfId="0" applyFont="1" applyFill="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4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Radio" firstButton="1" fmlaLink="$BU$22"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Y$33" lockText="1" noThreeD="1"/>
</file>

<file path=xl/ctrlProps/ctrlProp16.xml><?xml version="1.0" encoding="utf-8"?>
<formControlPr xmlns="http://schemas.microsoft.com/office/spreadsheetml/2009/9/main" objectType="CheckBox" fmlaLink="$Y$34" lockText="1" noThreeD="1"/>
</file>

<file path=xl/ctrlProps/ctrlProp17.xml><?xml version="1.0" encoding="utf-8"?>
<formControlPr xmlns="http://schemas.microsoft.com/office/spreadsheetml/2009/9/main" objectType="CheckBox" fmlaLink="$Y$35" lockText="1" noThreeD="1"/>
</file>

<file path=xl/ctrlProps/ctrlProp18.xml><?xml version="1.0" encoding="utf-8"?>
<formControlPr xmlns="http://schemas.microsoft.com/office/spreadsheetml/2009/9/main" objectType="CheckBox" fmlaLink="$Y$36" lockText="1" noThreeD="1"/>
</file>

<file path=xl/ctrlProps/ctrlProp19.xml><?xml version="1.0" encoding="utf-8"?>
<formControlPr xmlns="http://schemas.microsoft.com/office/spreadsheetml/2009/9/main" objectType="CheckBox" fmlaLink="$Y$37" lockText="1" noThreeD="1"/>
</file>

<file path=xl/ctrlProps/ctrlProp2.xml><?xml version="1.0" encoding="utf-8"?>
<formControlPr xmlns="http://schemas.microsoft.com/office/spreadsheetml/2009/9/main" objectType="Radio" firstButton="1" fmlaLink="$BU$17" lockText="1" noThreeD="1"/>
</file>

<file path=xl/ctrlProps/ctrlProp20.xml><?xml version="1.0" encoding="utf-8"?>
<formControlPr xmlns="http://schemas.microsoft.com/office/spreadsheetml/2009/9/main" objectType="CheckBox" fmlaLink="$Y$38" lockText="1" noThreeD="1"/>
</file>

<file path=xl/ctrlProps/ctrlProp21.xml><?xml version="1.0" encoding="utf-8"?>
<formControlPr xmlns="http://schemas.microsoft.com/office/spreadsheetml/2009/9/main" objectType="CheckBox" fmlaLink="$Y$39" lockText="1" noThreeD="1"/>
</file>

<file path=xl/ctrlProps/ctrlProp22.xml><?xml version="1.0" encoding="utf-8"?>
<formControlPr xmlns="http://schemas.microsoft.com/office/spreadsheetml/2009/9/main" objectType="CheckBox" fmlaLink="$Y$40" lockText="1" noThreeD="1"/>
</file>

<file path=xl/ctrlProps/ctrlProp23.xml><?xml version="1.0" encoding="utf-8"?>
<formControlPr xmlns="http://schemas.microsoft.com/office/spreadsheetml/2009/9/main" objectType="CheckBox" fmlaLink="$Y$41" lockText="1" noThreeD="1"/>
</file>

<file path=xl/ctrlProps/ctrlProp24.xml><?xml version="1.0" encoding="utf-8"?>
<formControlPr xmlns="http://schemas.microsoft.com/office/spreadsheetml/2009/9/main" objectType="CheckBox" fmlaLink="$Y$42" lockText="1" noThreeD="1"/>
</file>

<file path=xl/ctrlProps/ctrlProp25.xml><?xml version="1.0" encoding="utf-8"?>
<formControlPr xmlns="http://schemas.microsoft.com/office/spreadsheetml/2009/9/main" objectType="CheckBox" fmlaLink="$Y$43" lockText="1" noThreeD="1"/>
</file>

<file path=xl/ctrlProps/ctrlProp26.xml><?xml version="1.0" encoding="utf-8"?>
<formControlPr xmlns="http://schemas.microsoft.com/office/spreadsheetml/2009/9/main" objectType="CheckBox" fmlaLink="$Y$44" lockText="1" noThreeD="1"/>
</file>

<file path=xl/ctrlProps/ctrlProp27.xml><?xml version="1.0" encoding="utf-8"?>
<formControlPr xmlns="http://schemas.microsoft.com/office/spreadsheetml/2009/9/main" objectType="CheckBox" fmlaLink="$Y$45" lockText="1" noThreeD="1"/>
</file>

<file path=xl/ctrlProps/ctrlProp28.xml><?xml version="1.0" encoding="utf-8"?>
<formControlPr xmlns="http://schemas.microsoft.com/office/spreadsheetml/2009/9/main" objectType="CheckBox" fmlaLink="$Y$46" lockText="1" noThreeD="1"/>
</file>

<file path=xl/ctrlProps/ctrlProp29.xml><?xml version="1.0" encoding="utf-8"?>
<formControlPr xmlns="http://schemas.microsoft.com/office/spreadsheetml/2009/9/main" objectType="CheckBox" fmlaLink="$Y$47" lockText="1"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CheckBox" fmlaLink="$Y$48" lockText="1" noThreeD="1"/>
</file>

<file path=xl/ctrlProps/ctrlProp31.xml><?xml version="1.0" encoding="utf-8"?>
<formControlPr xmlns="http://schemas.microsoft.com/office/spreadsheetml/2009/9/main" objectType="CheckBox" fmlaLink="$Y$49" lockText="1" noThreeD="1"/>
</file>

<file path=xl/ctrlProps/ctrlProp32.xml><?xml version="1.0" encoding="utf-8"?>
<formControlPr xmlns="http://schemas.microsoft.com/office/spreadsheetml/2009/9/main" objectType="CheckBox" fmlaLink="$Y$50" lockText="1" noThreeD="1"/>
</file>

<file path=xl/ctrlProps/ctrlProp33.xml><?xml version="1.0" encoding="utf-8"?>
<formControlPr xmlns="http://schemas.microsoft.com/office/spreadsheetml/2009/9/main" objectType="CheckBox" fmlaLink="$Y$51" lockText="1" noThreeD="1"/>
</file>

<file path=xl/ctrlProps/ctrlProp34.xml><?xml version="1.0" encoding="utf-8"?>
<formControlPr xmlns="http://schemas.microsoft.com/office/spreadsheetml/2009/9/main" objectType="CheckBox" fmlaLink="$Y$52" lockText="1" noThreeD="1"/>
</file>

<file path=xl/ctrlProps/ctrlProp35.xml><?xml version="1.0" encoding="utf-8"?>
<formControlPr xmlns="http://schemas.microsoft.com/office/spreadsheetml/2009/9/main" objectType="CheckBox" fmlaLink="$AM$18" lockText="1" noThreeD="1"/>
</file>

<file path=xl/ctrlProps/ctrlProp36.xml><?xml version="1.0" encoding="utf-8"?>
<formControlPr xmlns="http://schemas.microsoft.com/office/spreadsheetml/2009/9/main" objectType="CheckBox" fmlaLink="$AM$19" lockText="1" noThreeD="1"/>
</file>

<file path=xl/ctrlProps/ctrlProp37.xml><?xml version="1.0" encoding="utf-8"?>
<formControlPr xmlns="http://schemas.microsoft.com/office/spreadsheetml/2009/9/main" objectType="CheckBox" fmlaLink="$AM$16" lockText="1" noThreeD="1"/>
</file>

<file path=xl/ctrlProps/ctrlProp38.xml><?xml version="1.0" encoding="utf-8"?>
<formControlPr xmlns="http://schemas.microsoft.com/office/spreadsheetml/2009/9/main" objectType="CheckBox" fmlaLink="$AM$17" lockText="1" noThreeD="1"/>
</file>

<file path=xl/ctrlProps/ctrlProp39.xml><?xml version="1.0" encoding="utf-8"?>
<formControlPr xmlns="http://schemas.microsoft.com/office/spreadsheetml/2009/9/main" objectType="CheckBox" fmlaLink="$AM$39"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CheckBox" fmlaLink="$AM$42" lockText="1" noThreeD="1"/>
</file>

<file path=xl/ctrlProps/ctrlProp41.xml><?xml version="1.0" encoding="utf-8"?>
<formControlPr xmlns="http://schemas.microsoft.com/office/spreadsheetml/2009/9/main" objectType="CheckBox" fmlaLink="$AM$48" lockText="1" noThreeD="1"/>
</file>

<file path=xl/ctrlProps/ctrlProp42.xml><?xml version="1.0" encoding="utf-8"?>
<formControlPr xmlns="http://schemas.microsoft.com/office/spreadsheetml/2009/9/main" objectType="CheckBox" fmlaLink="$AM$45" lockText="1" noThreeD="1"/>
</file>

<file path=xl/ctrlProps/ctrlProp43.xml><?xml version="1.0" encoding="utf-8"?>
<formControlPr xmlns="http://schemas.microsoft.com/office/spreadsheetml/2009/9/main" objectType="CheckBox" fmlaLink="$AM$51" lockText="1" noThreeD="1"/>
</file>

<file path=xl/ctrlProps/ctrlProp44.xml><?xml version="1.0" encoding="utf-8"?>
<formControlPr xmlns="http://schemas.microsoft.com/office/spreadsheetml/2009/9/main" objectType="CheckBox" fmlaLink="$AM$25" lockText="1" noThreeD="1"/>
</file>

<file path=xl/ctrlProps/ctrlProp45.xml><?xml version="1.0" encoding="utf-8"?>
<formControlPr xmlns="http://schemas.microsoft.com/office/spreadsheetml/2009/9/main" objectType="CheckBox" fmlaLink="$AM$26" lockText="1" noThreeD="1"/>
</file>

<file path=xl/ctrlProps/ctrlProp46.xml><?xml version="1.0" encoding="utf-8"?>
<formControlPr xmlns="http://schemas.microsoft.com/office/spreadsheetml/2009/9/main" objectType="CheckBox" fmlaLink="$AM$27" lockText="1" noThreeD="1"/>
</file>

<file path=xl/ctrlProps/ctrlProp47.xml><?xml version="1.0" encoding="utf-8"?>
<formControlPr xmlns="http://schemas.microsoft.com/office/spreadsheetml/2009/9/main" objectType="CheckBox" fmlaLink="$AM$28" lockText="1" noThreeD="1"/>
</file>

<file path=xl/ctrlProps/ctrlProp48.xml><?xml version="1.0" encoding="utf-8"?>
<formControlPr xmlns="http://schemas.microsoft.com/office/spreadsheetml/2009/9/main" objectType="CheckBox" fmlaLink="$AM$29" lockText="1" noThreeD="1"/>
</file>

<file path=xl/ctrlProps/ctrlProp49.xml><?xml version="1.0" encoding="utf-8"?>
<formControlPr xmlns="http://schemas.microsoft.com/office/spreadsheetml/2009/9/main" objectType="CheckBox" fmlaLink="$AM$30"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AM$20" lockText="1" noThreeD="1"/>
</file>

<file path=xl/ctrlProps/ctrlProp51.xml><?xml version="1.0" encoding="utf-8"?>
<formControlPr xmlns="http://schemas.microsoft.com/office/spreadsheetml/2009/9/main" objectType="CheckBox" fmlaLink="$AM$24" lockText="1" noThreeD="1"/>
</file>

<file path=xl/ctrlProps/ctrlProp52.xml><?xml version="1.0" encoding="utf-8"?>
<formControlPr xmlns="http://schemas.microsoft.com/office/spreadsheetml/2009/9/main" objectType="CheckBox" fmlaLink="$AM$36" lockText="1" noThreeD="1"/>
</file>

<file path=xl/ctrlProps/ctrlProp53.xml><?xml version="1.0" encoding="utf-8"?>
<formControlPr xmlns="http://schemas.microsoft.com/office/spreadsheetml/2009/9/main" objectType="CheckBox" fmlaLink="$AM$58" lockText="1" noThreeD="1"/>
</file>

<file path=xl/ctrlProps/ctrlProp54.xml><?xml version="1.0" encoding="utf-8"?>
<formControlPr xmlns="http://schemas.microsoft.com/office/spreadsheetml/2009/9/main" objectType="CheckBox" fmlaLink="$AM$59" lockText="1" noThreeD="1"/>
</file>

<file path=xl/ctrlProps/ctrlProp55.xml><?xml version="1.0" encoding="utf-8"?>
<formControlPr xmlns="http://schemas.microsoft.com/office/spreadsheetml/2009/9/main" objectType="CheckBox" fmlaLink="$AM$60" lockText="1" noThreeD="1"/>
</file>

<file path=xl/ctrlProps/ctrlProp56.xml><?xml version="1.0" encoding="utf-8"?>
<formControlPr xmlns="http://schemas.microsoft.com/office/spreadsheetml/2009/9/main" objectType="CheckBox" fmlaLink="$AM$61" lockText="1" noThreeD="1"/>
</file>

<file path=xl/ctrlProps/ctrlProp57.xml><?xml version="1.0" encoding="utf-8"?>
<formControlPr xmlns="http://schemas.microsoft.com/office/spreadsheetml/2009/9/main" objectType="CheckBox" fmlaLink="$AM$57" lockText="1" noThreeD="1"/>
</file>

<file path=xl/ctrlProps/ctrlProp58.xml><?xml version="1.0" encoding="utf-8"?>
<formControlPr xmlns="http://schemas.microsoft.com/office/spreadsheetml/2009/9/main" objectType="CheckBox" fmlaLink="$AM$67" lockText="1" noThreeD="1"/>
</file>

<file path=xl/ctrlProps/ctrlProp59.xml><?xml version="1.0" encoding="utf-8"?>
<formControlPr xmlns="http://schemas.microsoft.com/office/spreadsheetml/2009/9/main" objectType="CheckBox" fmlaLink="$AM$68"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CheckBox" fmlaLink="$AM$17" lockText="1" noThreeD="1"/>
</file>

<file path=xl/ctrlProps/ctrlProp61.xml><?xml version="1.0" encoding="utf-8"?>
<formControlPr xmlns="http://schemas.microsoft.com/office/spreadsheetml/2009/9/main" objectType="CheckBox" fmlaLink="$AM$18" lockText="1" noThreeD="1"/>
</file>

<file path=xl/ctrlProps/ctrlProp62.xml><?xml version="1.0" encoding="utf-8"?>
<formControlPr xmlns="http://schemas.microsoft.com/office/spreadsheetml/2009/9/main" objectType="CheckBox" fmlaLink="$AM$15" lockText="1" noThreeD="1"/>
</file>

<file path=xl/ctrlProps/ctrlProp63.xml><?xml version="1.0" encoding="utf-8"?>
<formControlPr xmlns="http://schemas.microsoft.com/office/spreadsheetml/2009/9/main" objectType="CheckBox" fmlaLink="$AM$16" lockText="1" noThreeD="1"/>
</file>

<file path=xl/ctrlProps/ctrlProp64.xml><?xml version="1.0" encoding="utf-8"?>
<formControlPr xmlns="http://schemas.microsoft.com/office/spreadsheetml/2009/9/main" objectType="CheckBox" fmlaLink="$AM$56" lockText="1" noThreeD="1"/>
</file>

<file path=xl/ctrlProps/ctrlProp65.xml><?xml version="1.0" encoding="utf-8"?>
<formControlPr xmlns="http://schemas.microsoft.com/office/spreadsheetml/2009/9/main" objectType="CheckBox" fmlaLink="$AM$57" lockText="1" noThreeD="1"/>
</file>

<file path=xl/ctrlProps/ctrlProp66.xml><?xml version="1.0" encoding="utf-8"?>
<formControlPr xmlns="http://schemas.microsoft.com/office/spreadsheetml/2009/9/main" objectType="CheckBox" fmlaLink="$AM$58" lockText="1" noThreeD="1"/>
</file>

<file path=xl/ctrlProps/ctrlProp67.xml><?xml version="1.0" encoding="utf-8"?>
<formControlPr xmlns="http://schemas.microsoft.com/office/spreadsheetml/2009/9/main" objectType="CheckBox" fmlaLink="$AM$59" lockText="1" noThreeD="1"/>
</file>

<file path=xl/ctrlProps/ctrlProp68.xml><?xml version="1.0" encoding="utf-8"?>
<formControlPr xmlns="http://schemas.microsoft.com/office/spreadsheetml/2009/9/main" objectType="CheckBox" fmlaLink="$AM$60" lockText="1" noThreeD="1"/>
</file>

<file path=xl/ctrlProps/ctrlProp69.xml><?xml version="1.0" encoding="utf-8"?>
<formControlPr xmlns="http://schemas.microsoft.com/office/spreadsheetml/2009/9/main" objectType="CheckBox" fmlaLink="$AM$61"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AM$62" lockText="1" noThreeD="1"/>
</file>

<file path=xl/ctrlProps/ctrlProp72.xml><?xml version="1.0" encoding="utf-8"?>
<formControlPr xmlns="http://schemas.microsoft.com/office/spreadsheetml/2009/9/main" objectType="CheckBox" fmlaLink="$AM$27" lockText="1" noThreeD="1"/>
</file>

<file path=xl/ctrlProps/ctrlProp73.xml><?xml version="1.0" encoding="utf-8"?>
<formControlPr xmlns="http://schemas.microsoft.com/office/spreadsheetml/2009/9/main" objectType="CheckBox" fmlaLink="$AM$28" lockText="1" noThreeD="1"/>
</file>

<file path=xl/ctrlProps/ctrlProp74.xml><?xml version="1.0" encoding="utf-8"?>
<formControlPr xmlns="http://schemas.microsoft.com/office/spreadsheetml/2009/9/main" objectType="CheckBox" fmlaLink="$AM$29" lockText="1" noThreeD="1"/>
</file>

<file path=xl/ctrlProps/ctrlProp75.xml><?xml version="1.0" encoding="utf-8"?>
<formControlPr xmlns="http://schemas.microsoft.com/office/spreadsheetml/2009/9/main" objectType="CheckBox" fmlaLink="$AM$30" lockText="1" noThreeD="1"/>
</file>

<file path=xl/ctrlProps/ctrlProp76.xml><?xml version="1.0" encoding="utf-8"?>
<formControlPr xmlns="http://schemas.microsoft.com/office/spreadsheetml/2009/9/main" objectType="CheckBox" fmlaLink="$AM$31" lockText="1" noThreeD="1"/>
</file>

<file path=xl/ctrlProps/ctrlProp77.xml><?xml version="1.0" encoding="utf-8"?>
<formControlPr xmlns="http://schemas.microsoft.com/office/spreadsheetml/2009/9/main" objectType="CheckBox" fmlaLink="$AM$32" lockText="1" noThreeD="1"/>
</file>

<file path=xl/ctrlProps/ctrlProp78.xml><?xml version="1.0" encoding="utf-8"?>
<formControlPr xmlns="http://schemas.microsoft.com/office/spreadsheetml/2009/9/main" objectType="CheckBox" fmlaLink="$AM$33" lockText="1" noThreeD="1"/>
</file>

<file path=xl/ctrlProps/ctrlProp79.xml><?xml version="1.0" encoding="utf-8"?>
<formControlPr xmlns="http://schemas.microsoft.com/office/spreadsheetml/2009/9/main" objectType="CheckBox" fmlaLink="$AM$34"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fmlaLink="$AM$35" lockText="1" noThreeD="1"/>
</file>

<file path=xl/ctrlProps/ctrlProp81.xml><?xml version="1.0" encoding="utf-8"?>
<formControlPr xmlns="http://schemas.microsoft.com/office/spreadsheetml/2009/9/main" objectType="CheckBox" fmlaLink="$AM$36"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fmlaLink="$AM$63" lockText="1" noThreeD="1"/>
</file>

<file path=xl/ctrlProps/ctrlProp84.xml><?xml version="1.0" encoding="utf-8"?>
<formControlPr xmlns="http://schemas.microsoft.com/office/spreadsheetml/2009/9/main" objectType="CheckBox" fmlaLink="$AM$41" lockText="1" noThreeD="1"/>
</file>

<file path=xl/ctrlProps/ctrlProp85.xml><?xml version="1.0" encoding="utf-8"?>
<formControlPr xmlns="http://schemas.microsoft.com/office/spreadsheetml/2009/9/main" objectType="CheckBox" fmlaLink="$AM$42" lockText="1" noThreeD="1"/>
</file>

<file path=xl/ctrlProps/ctrlProp86.xml><?xml version="1.0" encoding="utf-8"?>
<formControlPr xmlns="http://schemas.microsoft.com/office/spreadsheetml/2009/9/main" objectType="CheckBox" fmlaLink="$AM$43" lockText="1" noThreeD="1"/>
</file>

<file path=xl/ctrlProps/ctrlProp87.xml><?xml version="1.0" encoding="utf-8"?>
<formControlPr xmlns="http://schemas.microsoft.com/office/spreadsheetml/2009/9/main" objectType="CheckBox" fmlaLink="$AM$44" lockText="1" noThreeD="1"/>
</file>

<file path=xl/ctrlProps/ctrlProp88.xml><?xml version="1.0" encoding="utf-8"?>
<formControlPr xmlns="http://schemas.microsoft.com/office/spreadsheetml/2009/9/main" objectType="CheckBox" fmlaLink="$AM$45" lockText="1" noThreeD="1"/>
</file>

<file path=xl/ctrlProps/ctrlProp89.xml><?xml version="1.0" encoding="utf-8"?>
<formControlPr xmlns="http://schemas.microsoft.com/office/spreadsheetml/2009/9/main" objectType="CheckBox" fmlaLink="$AM$46"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AM$47" lockText="1" noThreeD="1"/>
</file>

<file path=xl/ctrlProps/ctrlProp91.xml><?xml version="1.0" encoding="utf-8"?>
<formControlPr xmlns="http://schemas.microsoft.com/office/spreadsheetml/2009/9/main" objectType="CheckBox" fmlaLink="$AM$48" lockText="1" noThreeD="1"/>
</file>

<file path=xl/ctrlProps/ctrlProp92.xml><?xml version="1.0" encoding="utf-8"?>
<formControlPr xmlns="http://schemas.microsoft.com/office/spreadsheetml/2009/9/main" objectType="CheckBox" fmlaLink="$AM$49" lockText="1" noThreeD="1"/>
</file>

<file path=xl/ctrlProps/ctrlProp93.xml><?xml version="1.0" encoding="utf-8"?>
<formControlPr xmlns="http://schemas.microsoft.com/office/spreadsheetml/2009/9/main" objectType="CheckBox" fmlaLink="$AM$51" lockText="1" noThreeD="1"/>
</file>

<file path=xl/ctrlProps/ctrlProp94.xml><?xml version="1.0" encoding="utf-8"?>
<formControlPr xmlns="http://schemas.microsoft.com/office/spreadsheetml/2009/9/main" objectType="CheckBox" fmlaLink="$AM$50" lockText="1" noThreeD="1"/>
</file>

<file path=xl/drawings/drawing1.xml><?xml version="1.0" encoding="utf-8"?>
<xdr:wsDr xmlns:xdr="http://schemas.openxmlformats.org/drawingml/2006/spreadsheetDrawing" xmlns:a="http://schemas.openxmlformats.org/drawingml/2006/main">
  <xdr:twoCellAnchor>
    <xdr:from>
      <xdr:col>1</xdr:col>
      <xdr:colOff>45720</xdr:colOff>
      <xdr:row>15</xdr:row>
      <xdr:rowOff>419100</xdr:rowOff>
    </xdr:from>
    <xdr:to>
      <xdr:col>2</xdr:col>
      <xdr:colOff>114300</xdr:colOff>
      <xdr:row>19</xdr:row>
      <xdr:rowOff>152400</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426720" y="4693920"/>
          <a:ext cx="251460" cy="12801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lnSpc>
              <a:spcPts val="1200"/>
            </a:lnSpc>
            <a:defRPr sz="1000"/>
          </a:pPr>
          <a:r>
            <a:rPr lang="ja-JP" altLang="en-US" sz="1100" b="0" i="0" u="none" strike="noStrike" baseline="0">
              <a:solidFill>
                <a:srgbClr val="000000"/>
              </a:solidFill>
              <a:latin typeface="ＤＦＰ特太ゴシック体"/>
            </a:rPr>
            <a:t>事業所の概要</a:t>
          </a:r>
        </a:p>
      </xdr:txBody>
    </xdr:sp>
    <xdr:clientData/>
  </xdr:twoCellAnchor>
  <xdr:twoCellAnchor>
    <xdr:from>
      <xdr:col>1</xdr:col>
      <xdr:colOff>60960</xdr:colOff>
      <xdr:row>22</xdr:row>
      <xdr:rowOff>7620</xdr:rowOff>
    </xdr:from>
    <xdr:to>
      <xdr:col>2</xdr:col>
      <xdr:colOff>129540</xdr:colOff>
      <xdr:row>25</xdr:row>
      <xdr:rowOff>167640</xdr:rowOff>
    </xdr:to>
    <xdr:sp macro="" textlink="">
      <xdr:nvSpPr>
        <xdr:cNvPr id="4" name="Text Box 4">
          <a:extLst>
            <a:ext uri="{FF2B5EF4-FFF2-40B4-BE49-F238E27FC236}">
              <a16:creationId xmlns:a16="http://schemas.microsoft.com/office/drawing/2014/main" id="{00000000-0008-0000-0100-000004000000}"/>
            </a:ext>
          </a:extLst>
        </xdr:cNvPr>
        <xdr:cNvSpPr txBox="1">
          <a:spLocks noChangeArrowheads="1"/>
        </xdr:cNvSpPr>
      </xdr:nvSpPr>
      <xdr:spPr bwMode="auto">
        <a:xfrm>
          <a:off x="441960" y="6804660"/>
          <a:ext cx="251460" cy="10210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lnSpc>
              <a:spcPts val="1200"/>
            </a:lnSpc>
            <a:defRPr sz="1000"/>
          </a:pPr>
          <a:r>
            <a:rPr lang="ja-JP" altLang="en-US" sz="1100" b="0" i="0" u="none" strike="noStrike" baseline="0">
              <a:solidFill>
                <a:srgbClr val="000000"/>
              </a:solidFill>
              <a:latin typeface="ＤＦＰ特太ゴシック体"/>
            </a:rPr>
            <a:t>事業の概要</a:t>
          </a:r>
        </a:p>
      </xdr:txBody>
    </xdr:sp>
    <xdr:clientData/>
  </xdr:twoCellAnchor>
  <xdr:twoCellAnchor>
    <xdr:from>
      <xdr:col>16</xdr:col>
      <xdr:colOff>30089</xdr:colOff>
      <xdr:row>17</xdr:row>
      <xdr:rowOff>53926</xdr:rowOff>
    </xdr:from>
    <xdr:to>
      <xdr:col>18</xdr:col>
      <xdr:colOff>45330</xdr:colOff>
      <xdr:row>17</xdr:row>
      <xdr:rowOff>213946</xdr:rowOff>
    </xdr:to>
    <xdr:sp macro="" textlink="">
      <xdr:nvSpPr>
        <xdr:cNvPr id="5" name="Text Box 6">
          <a:extLst>
            <a:ext uri="{FF2B5EF4-FFF2-40B4-BE49-F238E27FC236}">
              <a16:creationId xmlns:a16="http://schemas.microsoft.com/office/drawing/2014/main" id="{00000000-0008-0000-0100-000005000000}"/>
            </a:ext>
          </a:extLst>
        </xdr:cNvPr>
        <xdr:cNvSpPr txBox="1">
          <a:spLocks noChangeArrowheads="1"/>
        </xdr:cNvSpPr>
      </xdr:nvSpPr>
      <xdr:spPr bwMode="auto">
        <a:xfrm>
          <a:off x="3398129" y="5334586"/>
          <a:ext cx="381001" cy="160020"/>
        </a:xfrm>
        <a:prstGeom prst="rect">
          <a:avLst/>
        </a:prstGeom>
        <a:noFill/>
        <a:ln>
          <a:noFill/>
        </a:ln>
        <a:effectLst>
          <a:outerShdw dist="35921" dir="2700000" algn="ctr" rotWithShape="0">
            <a:srgbClr val="808080"/>
          </a:outerShdw>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30000">
              <a:solidFill>
                <a:srgbClr val="000000"/>
              </a:solidFill>
              <a:latin typeface="ＭＳ Ｐゴシック"/>
              <a:ea typeface="ＭＳ Ｐゴシック"/>
            </a:rPr>
            <a:t>ふりがな</a:t>
          </a:r>
        </a:p>
      </xdr:txBody>
    </xdr:sp>
    <xdr:clientData/>
  </xdr:twoCellAnchor>
  <xdr:twoCellAnchor>
    <xdr:from>
      <xdr:col>1</xdr:col>
      <xdr:colOff>7620</xdr:colOff>
      <xdr:row>2</xdr:row>
      <xdr:rowOff>220980</xdr:rowOff>
    </xdr:from>
    <xdr:to>
      <xdr:col>28</xdr:col>
      <xdr:colOff>167640</xdr:colOff>
      <xdr:row>7</xdr:row>
      <xdr:rowOff>43962</xdr:rowOff>
    </xdr:to>
    <xdr:sp macro="" textlink="">
      <xdr:nvSpPr>
        <xdr:cNvPr id="6" name="Text Box 14">
          <a:extLst>
            <a:ext uri="{FF2B5EF4-FFF2-40B4-BE49-F238E27FC236}">
              <a16:creationId xmlns:a16="http://schemas.microsoft.com/office/drawing/2014/main" id="{00000000-0008-0000-0100-000006000000}"/>
            </a:ext>
          </a:extLst>
        </xdr:cNvPr>
        <xdr:cNvSpPr txBox="1">
          <a:spLocks noChangeArrowheads="1"/>
        </xdr:cNvSpPr>
      </xdr:nvSpPr>
      <xdr:spPr bwMode="auto">
        <a:xfrm>
          <a:off x="388620" y="678180"/>
          <a:ext cx="5341620" cy="13469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ysClr val="windowText" lastClr="000000"/>
              </a:solidFill>
              <a:latin typeface="ＭＳ Ｐゴシック"/>
              <a:ea typeface="ＭＳ Ｐゴシック"/>
            </a:rPr>
            <a:t>神奈川県産業廃棄物総合実態調査票(その１)</a:t>
          </a:r>
          <a:endParaRPr lang="en-US" altLang="ja-JP" sz="2000" b="1" i="0" u="none" strike="noStrike" baseline="0">
            <a:solidFill>
              <a:sysClr val="windowText" lastClr="000000"/>
            </a:solidFill>
            <a:latin typeface="ＭＳ Ｐゴシック"/>
            <a:ea typeface="ＭＳ Ｐゴシック"/>
          </a:endParaRPr>
        </a:p>
        <a:p>
          <a:pPr rtl="0"/>
          <a:r>
            <a:rPr lang="ja-JP" altLang="ja-JP" sz="1200" b="1" i="0" baseline="0">
              <a:solidFill>
                <a:sysClr val="windowText" lastClr="000000"/>
              </a:solidFill>
              <a:effectLst/>
              <a:latin typeface="+mn-lt"/>
              <a:ea typeface="+mn-ea"/>
              <a:cs typeface="+mn-cs"/>
            </a:rPr>
            <a:t>対象事業者（</a:t>
          </a:r>
          <a:r>
            <a:rPr lang="ja-JP" altLang="en-US" sz="1200" b="1" i="0" baseline="0">
              <a:solidFill>
                <a:sysClr val="windowText" lastClr="000000"/>
              </a:solidFill>
              <a:effectLst/>
              <a:latin typeface="+mn-lt"/>
              <a:ea typeface="+mn-ea"/>
              <a:cs typeface="+mn-cs"/>
            </a:rPr>
            <a:t>自然科学研究所・医療・福祉業）</a:t>
          </a:r>
          <a:r>
            <a:rPr lang="ja-JP" altLang="ja-JP" sz="1100" b="1" i="0" baseline="0">
              <a:solidFill>
                <a:sysClr val="windowText" lastClr="000000"/>
              </a:solidFill>
              <a:effectLst/>
              <a:latin typeface="+mn-lt"/>
              <a:ea typeface="+mn-ea"/>
              <a:cs typeface="+mn-cs"/>
            </a:rPr>
            <a:t>　</a:t>
          </a:r>
          <a:r>
            <a:rPr lang="ja-JP" altLang="ja-JP" sz="1100" b="1" i="0" baseline="0">
              <a:solidFill>
                <a:srgbClr val="FF0000"/>
              </a:solidFill>
              <a:effectLst/>
              <a:latin typeface="+mn-lt"/>
              <a:ea typeface="+mn-ea"/>
              <a:cs typeface="+mn-cs"/>
            </a:rPr>
            <a:t>　　　</a:t>
          </a:r>
          <a:endParaRPr lang="ja-JP" altLang="ja-JP" sz="2000">
            <a:solidFill>
              <a:srgbClr val="FF0000"/>
            </a:solidFill>
            <a:effectLst/>
          </a:endParaRPr>
        </a:p>
      </xdr:txBody>
    </xdr:sp>
    <xdr:clientData/>
  </xdr:twoCellAnchor>
  <xdr:twoCellAnchor>
    <xdr:from>
      <xdr:col>38</xdr:col>
      <xdr:colOff>121920</xdr:colOff>
      <xdr:row>18</xdr:row>
      <xdr:rowOff>28574</xdr:rowOff>
    </xdr:from>
    <xdr:to>
      <xdr:col>54</xdr:col>
      <xdr:colOff>14605</xdr:colOff>
      <xdr:row>18</xdr:row>
      <xdr:rowOff>295275</xdr:rowOff>
    </xdr:to>
    <xdr:sp macro="" textlink="">
      <xdr:nvSpPr>
        <xdr:cNvPr id="17" name="Text Box 72">
          <a:extLst>
            <a:ext uri="{FF2B5EF4-FFF2-40B4-BE49-F238E27FC236}">
              <a16:creationId xmlns:a16="http://schemas.microsoft.com/office/drawing/2014/main" id="{842D0900-E52E-4C37-B6B6-235762F55507}"/>
            </a:ext>
          </a:extLst>
        </xdr:cNvPr>
        <xdr:cNvSpPr txBox="1">
          <a:spLocks noChangeArrowheads="1"/>
        </xdr:cNvSpPr>
      </xdr:nvSpPr>
      <xdr:spPr bwMode="auto">
        <a:xfrm>
          <a:off x="7760970" y="5553074"/>
          <a:ext cx="2788285" cy="266701"/>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rtl="0"/>
          <a:r>
            <a:rPr lang="ja-JP" altLang="en-US" sz="1100" b="0" i="0" baseline="0">
              <a:effectLst/>
              <a:latin typeface="ＭＳ ゴシック" panose="020B0609070205080204" pitchFamily="49" charset="-128"/>
              <a:ea typeface="ＭＳ ゴシック" panose="020B0609070205080204" pitchFamily="49" charset="-128"/>
              <a:cs typeface="+mn-cs"/>
            </a:rPr>
            <a:t>　</a:t>
          </a:r>
          <a:r>
            <a:rPr lang="ja-JP" altLang="ja-JP" sz="1100" b="0" i="0" baseline="0">
              <a:effectLst/>
              <a:latin typeface="ＭＳ ゴシック" panose="020B0609070205080204" pitchFamily="49" charset="-128"/>
              <a:ea typeface="ＭＳ ゴシック" panose="020B0609070205080204" pitchFamily="49" charset="-128"/>
              <a:cs typeface="+mn-cs"/>
            </a:rPr>
            <a:t>調査票（その２）を記入してください。</a:t>
          </a:r>
          <a:endParaRPr lang="ja-JP" altLang="ja-JP" sz="1400">
            <a:effectLst/>
            <a:latin typeface="ＭＳ ゴシック" panose="020B0609070205080204" pitchFamily="49" charset="-128"/>
            <a:ea typeface="ＭＳ ゴシック" panose="020B0609070205080204" pitchFamily="49" charset="-128"/>
          </a:endParaRPr>
        </a:p>
      </xdr:txBody>
    </xdr:sp>
    <xdr:clientData/>
  </xdr:twoCellAnchor>
  <xdr:twoCellAnchor>
    <xdr:from>
      <xdr:col>40</xdr:col>
      <xdr:colOff>153759</xdr:colOff>
      <xdr:row>27</xdr:row>
      <xdr:rowOff>377343</xdr:rowOff>
    </xdr:from>
    <xdr:to>
      <xdr:col>63</xdr:col>
      <xdr:colOff>133350</xdr:colOff>
      <xdr:row>31</xdr:row>
      <xdr:rowOff>47625</xdr:rowOff>
    </xdr:to>
    <xdr:sp macro="" textlink="">
      <xdr:nvSpPr>
        <xdr:cNvPr id="18" name="Text Box 89">
          <a:extLst>
            <a:ext uri="{FF2B5EF4-FFF2-40B4-BE49-F238E27FC236}">
              <a16:creationId xmlns:a16="http://schemas.microsoft.com/office/drawing/2014/main" id="{14B517E7-93D0-4F2B-8529-0EEC79B58EC2}"/>
            </a:ext>
          </a:extLst>
        </xdr:cNvPr>
        <xdr:cNvSpPr txBox="1">
          <a:spLocks noChangeArrowheads="1"/>
        </xdr:cNvSpPr>
      </xdr:nvSpPr>
      <xdr:spPr bwMode="auto">
        <a:xfrm>
          <a:off x="8154759" y="8873643"/>
          <a:ext cx="4142016" cy="59420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ctr" upright="1"/>
        <a:lstStyle/>
        <a:p>
          <a:pPr algn="l" rtl="0">
            <a:lnSpc>
              <a:spcPts val="11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事業所の概要、事業の概要について、</a:t>
          </a:r>
          <a:endPar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産業廃棄物発生の有無、をご記入（ご確認）の上、ご返送ください。</a:t>
          </a:r>
        </a:p>
      </xdr:txBody>
    </xdr:sp>
    <xdr:clientData/>
  </xdr:twoCellAnchor>
  <xdr:twoCellAnchor>
    <xdr:from>
      <xdr:col>54</xdr:col>
      <xdr:colOff>19053</xdr:colOff>
      <xdr:row>18</xdr:row>
      <xdr:rowOff>181434</xdr:rowOff>
    </xdr:from>
    <xdr:to>
      <xdr:col>61</xdr:col>
      <xdr:colOff>19053</xdr:colOff>
      <xdr:row>18</xdr:row>
      <xdr:rowOff>181434</xdr:rowOff>
    </xdr:to>
    <xdr:sp macro="" textlink="">
      <xdr:nvSpPr>
        <xdr:cNvPr id="19" name="Line 88">
          <a:extLst>
            <a:ext uri="{FF2B5EF4-FFF2-40B4-BE49-F238E27FC236}">
              <a16:creationId xmlns:a16="http://schemas.microsoft.com/office/drawing/2014/main" id="{808F3224-BF93-4422-B14A-D749EDE4C22E}"/>
            </a:ext>
          </a:extLst>
        </xdr:cNvPr>
        <xdr:cNvSpPr>
          <a:spLocks noChangeShapeType="1"/>
        </xdr:cNvSpPr>
      </xdr:nvSpPr>
      <xdr:spPr bwMode="auto">
        <a:xfrm rot="16200000" flipV="1">
          <a:off x="11187116" y="5072521"/>
          <a:ext cx="0" cy="1266825"/>
        </a:xfrm>
        <a:prstGeom prst="line">
          <a:avLst/>
        </a:prstGeom>
        <a:noFill/>
        <a:ln w="25400">
          <a:solidFill>
            <a:srgbClr xmlns:mc="http://schemas.openxmlformats.org/markup-compatibility/2006" xmlns:a14="http://schemas.microsoft.com/office/drawing/2010/main" val="000000" mc:Ignorable="a14" a14:legacySpreadsheetColorIndex="64"/>
          </a:solidFill>
          <a:round/>
          <a:headEnd type="triangl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38</xdr:col>
      <xdr:colOff>168450</xdr:colOff>
      <xdr:row>24</xdr:row>
      <xdr:rowOff>108761</xdr:rowOff>
    </xdr:from>
    <xdr:to>
      <xdr:col>53</xdr:col>
      <xdr:colOff>85724</xdr:colOff>
      <xdr:row>25</xdr:row>
      <xdr:rowOff>161925</xdr:rowOff>
    </xdr:to>
    <xdr:sp macro="" textlink="">
      <xdr:nvSpPr>
        <xdr:cNvPr id="20" name="Text Box 72">
          <a:extLst>
            <a:ext uri="{FF2B5EF4-FFF2-40B4-BE49-F238E27FC236}">
              <a16:creationId xmlns:a16="http://schemas.microsoft.com/office/drawing/2014/main" id="{08DCCD0A-705F-488A-BF7C-23FFE83FFFD1}"/>
            </a:ext>
          </a:extLst>
        </xdr:cNvPr>
        <xdr:cNvSpPr txBox="1">
          <a:spLocks noChangeArrowheads="1"/>
        </xdr:cNvSpPr>
      </xdr:nvSpPr>
      <xdr:spPr bwMode="auto">
        <a:xfrm>
          <a:off x="7807500" y="7300136"/>
          <a:ext cx="2631899" cy="548464"/>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rtl="0"/>
          <a:r>
            <a:rPr lang="ja-JP" altLang="en-US" sz="1100" b="0" i="0" baseline="0">
              <a:effectLst/>
              <a:latin typeface="ＭＳ ゴシック" panose="020B0609070205080204" pitchFamily="49" charset="-128"/>
              <a:ea typeface="ＭＳ ゴシック" panose="020B0609070205080204" pitchFamily="49" charset="-128"/>
              <a:cs typeface="+mn-cs"/>
            </a:rPr>
            <a:t>調査票（使用済み太陽光パネル）を記入してください。　</a:t>
          </a:r>
          <a:endParaRPr lang="en-US" altLang="ja-JP" sz="1100" b="0" i="0" baseline="0">
            <a:effectLst/>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61</xdr:col>
      <xdr:colOff>53340</xdr:colOff>
      <xdr:row>17</xdr:row>
      <xdr:rowOff>28578</xdr:rowOff>
    </xdr:from>
    <xdr:to>
      <xdr:col>61</xdr:col>
      <xdr:colOff>53340</xdr:colOff>
      <xdr:row>19</xdr:row>
      <xdr:rowOff>428625</xdr:rowOff>
    </xdr:to>
    <xdr:sp macro="" textlink="">
      <xdr:nvSpPr>
        <xdr:cNvPr id="21" name="Line 88">
          <a:extLst>
            <a:ext uri="{FF2B5EF4-FFF2-40B4-BE49-F238E27FC236}">
              <a16:creationId xmlns:a16="http://schemas.microsoft.com/office/drawing/2014/main" id="{7CA8AF84-8CC3-4F43-B6FF-AF9ED2F5F14F}"/>
            </a:ext>
          </a:extLst>
        </xdr:cNvPr>
        <xdr:cNvSpPr>
          <a:spLocks noChangeShapeType="1"/>
        </xdr:cNvSpPr>
      </xdr:nvSpPr>
      <xdr:spPr bwMode="auto">
        <a:xfrm rot="5400000" flipV="1">
          <a:off x="11383329" y="5795964"/>
          <a:ext cx="942972"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46</xdr:col>
      <xdr:colOff>17145</xdr:colOff>
      <xdr:row>17</xdr:row>
      <xdr:rowOff>19049</xdr:rowOff>
    </xdr:from>
    <xdr:to>
      <xdr:col>46</xdr:col>
      <xdr:colOff>17145</xdr:colOff>
      <xdr:row>18</xdr:row>
      <xdr:rowOff>30479</xdr:rowOff>
    </xdr:to>
    <xdr:sp macro="" textlink="">
      <xdr:nvSpPr>
        <xdr:cNvPr id="22" name="Line 69">
          <a:extLst>
            <a:ext uri="{FF2B5EF4-FFF2-40B4-BE49-F238E27FC236}">
              <a16:creationId xmlns:a16="http://schemas.microsoft.com/office/drawing/2014/main" id="{CADDB39D-CEE0-4D1B-A0B0-D190752B5DC6}"/>
            </a:ext>
          </a:extLst>
        </xdr:cNvPr>
        <xdr:cNvSpPr>
          <a:spLocks noChangeShapeType="1"/>
        </xdr:cNvSpPr>
      </xdr:nvSpPr>
      <xdr:spPr bwMode="auto">
        <a:xfrm>
          <a:off x="9103995" y="5314949"/>
          <a:ext cx="0" cy="24003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61</xdr:col>
      <xdr:colOff>52160</xdr:colOff>
      <xdr:row>22</xdr:row>
      <xdr:rowOff>148065</xdr:rowOff>
    </xdr:from>
    <xdr:to>
      <xdr:col>61</xdr:col>
      <xdr:colOff>52160</xdr:colOff>
      <xdr:row>25</xdr:row>
      <xdr:rowOff>323855</xdr:rowOff>
    </xdr:to>
    <xdr:sp macro="" textlink="">
      <xdr:nvSpPr>
        <xdr:cNvPr id="23" name="Line 88">
          <a:extLst>
            <a:ext uri="{FF2B5EF4-FFF2-40B4-BE49-F238E27FC236}">
              <a16:creationId xmlns:a16="http://schemas.microsoft.com/office/drawing/2014/main" id="{A130D9E0-0842-4693-B17E-9C497264CF2E}"/>
            </a:ext>
          </a:extLst>
        </xdr:cNvPr>
        <xdr:cNvSpPr>
          <a:spLocks noChangeShapeType="1"/>
        </xdr:cNvSpPr>
      </xdr:nvSpPr>
      <xdr:spPr bwMode="auto">
        <a:xfrm rot="5400000" flipV="1">
          <a:off x="11332352" y="7489248"/>
          <a:ext cx="1042565"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45</xdr:col>
      <xdr:colOff>150495</xdr:colOff>
      <xdr:row>23</xdr:row>
      <xdr:rowOff>47625</xdr:rowOff>
    </xdr:from>
    <xdr:to>
      <xdr:col>45</xdr:col>
      <xdr:colOff>150495</xdr:colOff>
      <xdr:row>24</xdr:row>
      <xdr:rowOff>85090</xdr:rowOff>
    </xdr:to>
    <xdr:sp macro="" textlink="">
      <xdr:nvSpPr>
        <xdr:cNvPr id="24" name="Line 69">
          <a:extLst>
            <a:ext uri="{FF2B5EF4-FFF2-40B4-BE49-F238E27FC236}">
              <a16:creationId xmlns:a16="http://schemas.microsoft.com/office/drawing/2014/main" id="{7C2E7F81-846C-4B0A-88C3-06F9A4A39FA7}"/>
            </a:ext>
          </a:extLst>
        </xdr:cNvPr>
        <xdr:cNvSpPr>
          <a:spLocks noChangeShapeType="1"/>
        </xdr:cNvSpPr>
      </xdr:nvSpPr>
      <xdr:spPr bwMode="auto">
        <a:xfrm>
          <a:off x="9056370" y="7019925"/>
          <a:ext cx="0" cy="25654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40</xdr:col>
      <xdr:colOff>172085</xdr:colOff>
      <xdr:row>25</xdr:row>
      <xdr:rowOff>352425</xdr:rowOff>
    </xdr:from>
    <xdr:to>
      <xdr:col>63</xdr:col>
      <xdr:colOff>82550</xdr:colOff>
      <xdr:row>27</xdr:row>
      <xdr:rowOff>0</xdr:rowOff>
    </xdr:to>
    <xdr:sp macro="" textlink="">
      <xdr:nvSpPr>
        <xdr:cNvPr id="25" name="Text Box 7">
          <a:extLst>
            <a:ext uri="{FF2B5EF4-FFF2-40B4-BE49-F238E27FC236}">
              <a16:creationId xmlns:a16="http://schemas.microsoft.com/office/drawing/2014/main" id="{13C1E1C4-7427-48AB-ADBA-74632BE3D61B}"/>
            </a:ext>
          </a:extLst>
        </xdr:cNvPr>
        <xdr:cNvSpPr txBox="1">
          <a:spLocks noChangeArrowheads="1"/>
        </xdr:cNvSpPr>
      </xdr:nvSpPr>
      <xdr:spPr bwMode="auto">
        <a:xfrm>
          <a:off x="8173085" y="8039100"/>
          <a:ext cx="4072890" cy="457200"/>
        </a:xfrm>
        <a:prstGeom prst="rect">
          <a:avLst/>
        </a:prstGeom>
        <a:solidFill>
          <a:srgbClr xmlns:mc="http://schemas.openxmlformats.org/markup-compatibility/2006" xmlns:a14="http://schemas.microsoft.com/office/drawing/2010/main" val="FFFFFF" mc:Ignorable="a14" a14:legacySpreadsheetColorIndex="9"/>
        </a:solidFill>
        <a:ln w="12700">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意識調査票</a:t>
          </a:r>
          <a:r>
            <a:rPr lang="en-US" altLang="ja-JP" sz="11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rPr>
            <a:t>プラスチック資源循環、サーキュラーエコノミー）を記入してください。</a:t>
          </a:r>
        </a:p>
      </xdr:txBody>
    </xdr:sp>
    <xdr:clientData/>
  </xdr:twoCellAnchor>
  <xdr:twoCellAnchor>
    <xdr:from>
      <xdr:col>53</xdr:col>
      <xdr:colOff>143383</xdr:colOff>
      <xdr:row>24</xdr:row>
      <xdr:rowOff>375636</xdr:rowOff>
    </xdr:from>
    <xdr:to>
      <xdr:col>60</xdr:col>
      <xdr:colOff>143383</xdr:colOff>
      <xdr:row>24</xdr:row>
      <xdr:rowOff>375636</xdr:rowOff>
    </xdr:to>
    <xdr:sp macro="" textlink="">
      <xdr:nvSpPr>
        <xdr:cNvPr id="26" name="Line 88">
          <a:extLst>
            <a:ext uri="{FF2B5EF4-FFF2-40B4-BE49-F238E27FC236}">
              <a16:creationId xmlns:a16="http://schemas.microsoft.com/office/drawing/2014/main" id="{FC58EC56-73FA-4500-B965-77D57F30694C}"/>
            </a:ext>
          </a:extLst>
        </xdr:cNvPr>
        <xdr:cNvSpPr>
          <a:spLocks noChangeShapeType="1"/>
        </xdr:cNvSpPr>
      </xdr:nvSpPr>
      <xdr:spPr bwMode="auto">
        <a:xfrm rot="16200000" flipV="1">
          <a:off x="11130471" y="6933598"/>
          <a:ext cx="0" cy="1266825"/>
        </a:xfrm>
        <a:prstGeom prst="line">
          <a:avLst/>
        </a:prstGeom>
        <a:noFill/>
        <a:ln w="25400">
          <a:solidFill>
            <a:srgbClr xmlns:mc="http://schemas.openxmlformats.org/markup-compatibility/2006" xmlns:a14="http://schemas.microsoft.com/office/drawing/2010/main" val="000000" mc:Ignorable="a14" a14:legacySpreadsheetColorIndex="64"/>
          </a:solidFill>
          <a:round/>
          <a:headEnd type="triangl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45</xdr:col>
      <xdr:colOff>158204</xdr:colOff>
      <xdr:row>27</xdr:row>
      <xdr:rowOff>19049</xdr:rowOff>
    </xdr:from>
    <xdr:to>
      <xdr:col>45</xdr:col>
      <xdr:colOff>158204</xdr:colOff>
      <xdr:row>27</xdr:row>
      <xdr:rowOff>319407</xdr:rowOff>
    </xdr:to>
    <xdr:sp macro="" textlink="">
      <xdr:nvSpPr>
        <xdr:cNvPr id="27" name="Line 88">
          <a:extLst>
            <a:ext uri="{FF2B5EF4-FFF2-40B4-BE49-F238E27FC236}">
              <a16:creationId xmlns:a16="http://schemas.microsoft.com/office/drawing/2014/main" id="{5A84941E-DEF2-499B-B866-431169D72D67}"/>
            </a:ext>
          </a:extLst>
        </xdr:cNvPr>
        <xdr:cNvSpPr>
          <a:spLocks noChangeShapeType="1"/>
        </xdr:cNvSpPr>
      </xdr:nvSpPr>
      <xdr:spPr bwMode="auto">
        <a:xfrm rot="5400000" flipV="1">
          <a:off x="8913900" y="8665528"/>
          <a:ext cx="300358" cy="0"/>
        </a:xfrm>
        <a:prstGeom prst="line">
          <a:avLst/>
        </a:prstGeom>
        <a:noFill/>
        <a:ln w="25400">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42</xdr:col>
          <xdr:colOff>85725</xdr:colOff>
          <xdr:row>21</xdr:row>
          <xdr:rowOff>95250</xdr:rowOff>
        </xdr:from>
        <xdr:to>
          <xdr:col>45</xdr:col>
          <xdr:colOff>9525</xdr:colOff>
          <xdr:row>22</xdr:row>
          <xdr:rowOff>57150</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85725</xdr:colOff>
          <xdr:row>16</xdr:row>
          <xdr:rowOff>133350</xdr:rowOff>
        </xdr:from>
        <xdr:to>
          <xdr:col>45</xdr:col>
          <xdr:colOff>9525</xdr:colOff>
          <xdr:row>16</xdr:row>
          <xdr:rowOff>371475</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19050</xdr:colOff>
          <xdr:row>15</xdr:row>
          <xdr:rowOff>304800</xdr:rowOff>
        </xdr:from>
        <xdr:to>
          <xdr:col>60</xdr:col>
          <xdr:colOff>28575</xdr:colOff>
          <xdr:row>17</xdr:row>
          <xdr:rowOff>152400</xdr:rowOff>
        </xdr:to>
        <xdr:sp macro="" textlink="">
          <xdr:nvSpPr>
            <xdr:cNvPr id="1030" name="Group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28575</xdr:colOff>
          <xdr:row>20</xdr:row>
          <xdr:rowOff>28575</xdr:rowOff>
        </xdr:from>
        <xdr:to>
          <xdr:col>61</xdr:col>
          <xdr:colOff>19050</xdr:colOff>
          <xdr:row>24</xdr:row>
          <xdr:rowOff>85725</xdr:rowOff>
        </xdr:to>
        <xdr:sp macro="" textlink="">
          <xdr:nvSpPr>
            <xdr:cNvPr id="1031" name="Group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54</xdr:col>
          <xdr:colOff>95250</xdr:colOff>
          <xdr:row>16</xdr:row>
          <xdr:rowOff>123825</xdr:rowOff>
        </xdr:from>
        <xdr:to>
          <xdr:col>57</xdr:col>
          <xdr:colOff>19050</xdr:colOff>
          <xdr:row>16</xdr:row>
          <xdr:rowOff>361950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123825</xdr:colOff>
          <xdr:row>21</xdr:row>
          <xdr:rowOff>95250</xdr:rowOff>
        </xdr:from>
        <xdr:to>
          <xdr:col>56</xdr:col>
          <xdr:colOff>47625</xdr:colOff>
          <xdr:row>22</xdr:row>
          <xdr:rowOff>57150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1</xdr:col>
      <xdr:colOff>18802</xdr:colOff>
      <xdr:row>6</xdr:row>
      <xdr:rowOff>13521</xdr:rowOff>
    </xdr:from>
    <xdr:ext cx="10632869" cy="2019798"/>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312716" y="1341578"/>
          <a:ext cx="10632869" cy="2019798"/>
        </a:xfrm>
        <a:prstGeom prst="rect">
          <a:avLst/>
        </a:prstGeom>
        <a:noFill/>
        <a:ln w="25400">
          <a:solidFill>
            <a:schemeClr val="accent1"/>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a:latin typeface="ＭＳ ゴシック" panose="020B0609070205080204" pitchFamily="49" charset="-128"/>
              <a:ea typeface="ＭＳ ゴシック" panose="020B0609070205080204" pitchFamily="49" charset="-128"/>
            </a:rPr>
            <a:t>【</a:t>
          </a:r>
          <a:r>
            <a:rPr kumimoji="1" lang="ja-JP" altLang="en-US" sz="2000">
              <a:latin typeface="ＭＳ ゴシック" panose="020B0609070205080204" pitchFamily="49" charset="-128"/>
              <a:ea typeface="ＭＳ ゴシック" panose="020B0609070205080204" pitchFamily="49" charset="-128"/>
            </a:rPr>
            <a:t>回答の流れ</a:t>
          </a:r>
          <a:r>
            <a:rPr kumimoji="1" lang="en-US" altLang="ja-JP" sz="2000">
              <a:latin typeface="ＭＳ ゴシック" panose="020B0609070205080204" pitchFamily="49" charset="-128"/>
              <a:ea typeface="ＭＳ ゴシック" panose="020B0609070205080204" pitchFamily="49" charset="-128"/>
            </a:rPr>
            <a:t>】</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ＳＴＥＰ１：ブロック１</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（廃棄物の</a:t>
          </a:r>
          <a:r>
            <a:rPr kumimoji="1" lang="ja-JP" altLang="en-US" sz="1600">
              <a:solidFill>
                <a:schemeClr val="tx1"/>
              </a:solidFill>
              <a:effectLst/>
              <a:latin typeface="ＭＳ ゴシック" panose="020B0609070205080204" pitchFamily="49" charset="-128"/>
              <a:ea typeface="ＭＳ ゴシック" panose="020B0609070205080204" pitchFamily="49" charset="-128"/>
              <a:cs typeface="+mn-cs"/>
            </a:rPr>
            <a:t>発生状況</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600">
              <a:latin typeface="ＭＳ ゴシック" panose="020B0609070205080204" pitchFamily="49" charset="-128"/>
              <a:ea typeface="ＭＳ ゴシック" panose="020B0609070205080204" pitchFamily="49" charset="-128"/>
            </a:rPr>
            <a:t>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ＳＴＥＰ２：自社で中間処理を行った場合はブロック２（自己処理状況）の設問にご回答ください。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それ以外の方はＳＴＥＰ３へ進んでください。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ＳＴＥＰ３：ブロック３（</a:t>
          </a:r>
          <a:r>
            <a:rPr kumimoji="1" lang="ja-JP" altLang="ja-JP" sz="1600">
              <a:solidFill>
                <a:schemeClr val="tx1"/>
              </a:solidFill>
              <a:effectLst/>
              <a:latin typeface="ＭＳ ゴシック" panose="020B0609070205080204" pitchFamily="49" charset="-128"/>
              <a:ea typeface="ＭＳ ゴシック" panose="020B0609070205080204" pitchFamily="49" charset="-128"/>
              <a:cs typeface="+mn-cs"/>
            </a:rPr>
            <a:t>発生した廃棄物の処理方法</a:t>
          </a:r>
          <a:r>
            <a:rPr kumimoji="1" lang="ja-JP" altLang="en-US" sz="160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600">
              <a:latin typeface="ＭＳ ゴシック" panose="020B0609070205080204" pitchFamily="49" charset="-128"/>
              <a:ea typeface="ＭＳ ゴシック" panose="020B0609070205080204" pitchFamily="49" charset="-128"/>
            </a:rPr>
            <a:t>の設問にご回答ください。</a:t>
          </a:r>
          <a:endParaRPr kumimoji="1" lang="en-US" altLang="ja-JP" sz="1600">
            <a:latin typeface="ＭＳ ゴシック" panose="020B0609070205080204" pitchFamily="49" charset="-128"/>
            <a:ea typeface="ＭＳ ゴシック" panose="020B0609070205080204" pitchFamily="49" charset="-128"/>
          </a:endParaRPr>
        </a:p>
        <a:p>
          <a:r>
            <a:rPr kumimoji="1" lang="ja-JP" altLang="en-US" sz="1600">
              <a:latin typeface="ＭＳ ゴシック" panose="020B0609070205080204" pitchFamily="49" charset="-128"/>
              <a:ea typeface="ＭＳ ゴシック" panose="020B0609070205080204" pitchFamily="49" charset="-128"/>
            </a:rPr>
            <a:t>　　　</a:t>
          </a:r>
          <a:endParaRPr kumimoji="1" lang="en-US" altLang="ja-JP" sz="1600">
            <a:latin typeface="ＭＳ ゴシック" panose="020B0609070205080204" pitchFamily="49" charset="-128"/>
            <a:ea typeface="ＭＳ ゴシック" panose="020B0609070205080204" pitchFamily="49" charset="-128"/>
          </a:endParaRPr>
        </a:p>
        <a:p>
          <a:endParaRPr kumimoji="1" lang="ja-JP" altLang="en-US" sz="16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110836</xdr:colOff>
      <xdr:row>1</xdr:row>
      <xdr:rowOff>0</xdr:rowOff>
    </xdr:from>
    <xdr:to>
      <xdr:col>12</xdr:col>
      <xdr:colOff>277090</xdr:colOff>
      <xdr:row>15</xdr:row>
      <xdr:rowOff>191885</xdr:rowOff>
    </xdr:to>
    <xdr:sp macro="" textlink="">
      <xdr:nvSpPr>
        <xdr:cNvPr id="16" name="Text Box 56">
          <a:extLst>
            <a:ext uri="{FF2B5EF4-FFF2-40B4-BE49-F238E27FC236}">
              <a16:creationId xmlns:a16="http://schemas.microsoft.com/office/drawing/2014/main" id="{00000000-0008-0000-0200-000010000000}"/>
            </a:ext>
          </a:extLst>
        </xdr:cNvPr>
        <xdr:cNvSpPr txBox="1">
          <a:spLocks noChangeArrowheads="1"/>
        </xdr:cNvSpPr>
      </xdr:nvSpPr>
      <xdr:spPr bwMode="auto">
        <a:xfrm>
          <a:off x="401781" y="374072"/>
          <a:ext cx="7897091" cy="12725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3200" b="1" i="0" u="none" strike="noStrike" baseline="0">
              <a:solidFill>
                <a:srgbClr val="000000"/>
              </a:solidFill>
              <a:latin typeface="ＭＳ Ｐゴシック"/>
              <a:ea typeface="ＭＳ Ｐゴシック"/>
            </a:rPr>
            <a:t>神奈川県産業廃棄物総合実態調査票(その２)</a:t>
          </a:r>
          <a:endParaRPr lang="en-US" altLang="ja-JP" sz="3200" b="1" i="0" u="none" strike="noStrike" baseline="0">
            <a:solidFill>
              <a:srgbClr val="000000"/>
            </a:solidFill>
            <a:latin typeface="ＭＳ Ｐゴシック"/>
            <a:ea typeface="ＭＳ Ｐゴシック"/>
          </a:endParaRPr>
        </a:p>
        <a:p>
          <a:pPr algn="l" rtl="0">
            <a:defRPr sz="1000"/>
          </a:pPr>
          <a:r>
            <a:rPr lang="ja-JP" altLang="en-US" sz="1400" b="1" i="0" u="none" strike="noStrike" baseline="0">
              <a:solidFill>
                <a:sysClr val="windowText" lastClr="000000"/>
              </a:solidFill>
              <a:latin typeface="ＭＳ Ｐゴシック"/>
              <a:ea typeface="ＭＳ Ｐゴシック"/>
            </a:rPr>
            <a:t>対象事業者（</a:t>
          </a:r>
          <a:r>
            <a:rPr lang="ja-JP" altLang="ja-JP" sz="1400" b="1" i="0" baseline="0">
              <a:effectLst/>
              <a:latin typeface="ＭＳ ゴシック" panose="020B0609070205080204" pitchFamily="49" charset="-128"/>
              <a:ea typeface="ＭＳ ゴシック" panose="020B0609070205080204" pitchFamily="49" charset="-128"/>
              <a:cs typeface="+mn-cs"/>
            </a:rPr>
            <a:t>自然科学研究所・医療・福祉業</a:t>
          </a:r>
          <a:r>
            <a:rPr lang="ja-JP" altLang="en-US" sz="1400" b="1" i="0" u="none" strike="noStrike" baseline="0">
              <a:solidFill>
                <a:sysClr val="windowText" lastClr="000000"/>
              </a:solidFill>
              <a:latin typeface="ＭＳ Ｐゴシック"/>
              <a:ea typeface="ＭＳ Ｐゴシック"/>
            </a:rPr>
            <a: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110836</xdr:colOff>
      <xdr:row>1</xdr:row>
      <xdr:rowOff>0</xdr:rowOff>
    </xdr:from>
    <xdr:to>
      <xdr:col>13</xdr:col>
      <xdr:colOff>277090</xdr:colOff>
      <xdr:row>6</xdr:row>
      <xdr:rowOff>0</xdr:rowOff>
    </xdr:to>
    <xdr:sp macro="" textlink="">
      <xdr:nvSpPr>
        <xdr:cNvPr id="3" name="Text Box 56">
          <a:extLst>
            <a:ext uri="{FF2B5EF4-FFF2-40B4-BE49-F238E27FC236}">
              <a16:creationId xmlns:a16="http://schemas.microsoft.com/office/drawing/2014/main" id="{00000000-0008-0000-0300-000003000000}"/>
            </a:ext>
          </a:extLst>
        </xdr:cNvPr>
        <xdr:cNvSpPr txBox="1">
          <a:spLocks noChangeArrowheads="1"/>
        </xdr:cNvSpPr>
      </xdr:nvSpPr>
      <xdr:spPr bwMode="auto">
        <a:xfrm>
          <a:off x="400396" y="205740"/>
          <a:ext cx="8952114" cy="12510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3200" b="1" i="0" u="none" strike="noStrike" baseline="0">
              <a:solidFill>
                <a:srgbClr val="000000"/>
              </a:solidFill>
              <a:latin typeface="ＭＳ Ｐゴシック"/>
              <a:ea typeface="ＭＳ Ｐゴシック"/>
            </a:rPr>
            <a:t>神奈川県産業廃棄物総合実態調査票(その２)</a:t>
          </a:r>
          <a:endParaRPr lang="en-US" altLang="ja-JP" sz="3200" b="1" i="0" u="none" strike="noStrike" baseline="0">
            <a:solidFill>
              <a:srgbClr val="000000"/>
            </a:solidFill>
            <a:latin typeface="ＭＳ Ｐゴシック"/>
            <a:ea typeface="ＭＳ Ｐゴシック"/>
          </a:endParaRPr>
        </a:p>
        <a:p>
          <a:pPr rtl="0"/>
          <a:r>
            <a:rPr lang="ja-JP" altLang="en-US" sz="1400" b="1" i="0" u="none" strike="noStrike" baseline="0">
              <a:solidFill>
                <a:sysClr val="windowText" lastClr="000000"/>
              </a:solidFill>
              <a:latin typeface="ＭＳ Ｐゴシック"/>
              <a:ea typeface="ＭＳ Ｐゴシック"/>
            </a:rPr>
            <a:t>対象事</a:t>
          </a:r>
          <a:r>
            <a:rPr lang="ja-JP" altLang="en-US" sz="1400" b="1" i="0" u="none" strike="noStrike" baseline="0">
              <a:solidFill>
                <a:sysClr val="windowText" lastClr="000000"/>
              </a:solidFill>
              <a:latin typeface="ＭＳ ゴシック" panose="020B0609070205080204" pitchFamily="49" charset="-128"/>
              <a:ea typeface="ＭＳ ゴシック" panose="020B0609070205080204" pitchFamily="49" charset="-128"/>
            </a:rPr>
            <a:t>業者（</a:t>
          </a:r>
          <a:r>
            <a:rPr lang="ja-JP" altLang="ja-JP" sz="1400" b="1" i="0" baseline="0">
              <a:effectLst/>
              <a:latin typeface="ＭＳ ゴシック" panose="020B0609070205080204" pitchFamily="49" charset="-128"/>
              <a:ea typeface="ＭＳ ゴシック" panose="020B0609070205080204" pitchFamily="49" charset="-128"/>
              <a:cs typeface="+mn-cs"/>
            </a:rPr>
            <a:t>自然科学研究所・医療・福祉業）</a:t>
          </a:r>
          <a:endParaRPr lang="ja-JP" altLang="ja-JP" sz="1400" b="1">
            <a:effectLst/>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17930</xdr:colOff>
      <xdr:row>29</xdr:row>
      <xdr:rowOff>53790</xdr:rowOff>
    </xdr:from>
    <xdr:to>
      <xdr:col>2</xdr:col>
      <xdr:colOff>394446</xdr:colOff>
      <xdr:row>29</xdr:row>
      <xdr:rowOff>748146</xdr:rowOff>
    </xdr:to>
    <xdr:sp macro="" textlink="">
      <xdr:nvSpPr>
        <xdr:cNvPr id="12" name="AutoShape 69">
          <a:extLst>
            <a:ext uri="{FF2B5EF4-FFF2-40B4-BE49-F238E27FC236}">
              <a16:creationId xmlns:a16="http://schemas.microsoft.com/office/drawing/2014/main" id="{00000000-0008-0000-0300-00000C000000}"/>
            </a:ext>
          </a:extLst>
        </xdr:cNvPr>
        <xdr:cNvSpPr>
          <a:spLocks noChangeArrowheads="1"/>
        </xdr:cNvSpPr>
      </xdr:nvSpPr>
      <xdr:spPr bwMode="auto">
        <a:xfrm>
          <a:off x="114912" y="7923172"/>
          <a:ext cx="930698" cy="69435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例：Ａ</a:t>
          </a:r>
        </a:p>
      </xdr:txBody>
    </xdr:sp>
    <xdr:clientData/>
  </xdr:twoCellAnchor>
  <xdr:twoCellAnchor>
    <xdr:from>
      <xdr:col>1</xdr:col>
      <xdr:colOff>17930</xdr:colOff>
      <xdr:row>30</xdr:row>
      <xdr:rowOff>13041</xdr:rowOff>
    </xdr:from>
    <xdr:to>
      <xdr:col>2</xdr:col>
      <xdr:colOff>394446</xdr:colOff>
      <xdr:row>30</xdr:row>
      <xdr:rowOff>721253</xdr:rowOff>
    </xdr:to>
    <xdr:sp macro="" textlink="">
      <xdr:nvSpPr>
        <xdr:cNvPr id="13" name="AutoShape 69">
          <a:extLst>
            <a:ext uri="{FF2B5EF4-FFF2-40B4-BE49-F238E27FC236}">
              <a16:creationId xmlns:a16="http://schemas.microsoft.com/office/drawing/2014/main" id="{00000000-0008-0000-0300-00000D000000}"/>
            </a:ext>
          </a:extLst>
        </xdr:cNvPr>
        <xdr:cNvSpPr>
          <a:spLocks noChangeArrowheads="1"/>
        </xdr:cNvSpPr>
      </xdr:nvSpPr>
      <xdr:spPr bwMode="auto">
        <a:xfrm>
          <a:off x="114912" y="8658277"/>
          <a:ext cx="930698" cy="708212"/>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B</a:t>
          </a:r>
        </a:p>
      </xdr:txBody>
    </xdr:sp>
    <xdr:clientData/>
  </xdr:twoCellAnchor>
  <xdr:twoCellAnchor>
    <xdr:from>
      <xdr:col>1</xdr:col>
      <xdr:colOff>17930</xdr:colOff>
      <xdr:row>31</xdr:row>
      <xdr:rowOff>16300</xdr:rowOff>
    </xdr:from>
    <xdr:to>
      <xdr:col>2</xdr:col>
      <xdr:colOff>394446</xdr:colOff>
      <xdr:row>31</xdr:row>
      <xdr:rowOff>734292</xdr:rowOff>
    </xdr:to>
    <xdr:sp macro="" textlink="">
      <xdr:nvSpPr>
        <xdr:cNvPr id="14" name="AutoShape 69">
          <a:extLst>
            <a:ext uri="{FF2B5EF4-FFF2-40B4-BE49-F238E27FC236}">
              <a16:creationId xmlns:a16="http://schemas.microsoft.com/office/drawing/2014/main" id="{00000000-0008-0000-0300-00000E000000}"/>
            </a:ext>
          </a:extLst>
        </xdr:cNvPr>
        <xdr:cNvSpPr>
          <a:spLocks noChangeArrowheads="1"/>
        </xdr:cNvSpPr>
      </xdr:nvSpPr>
      <xdr:spPr bwMode="auto">
        <a:xfrm>
          <a:off x="114912" y="9437391"/>
          <a:ext cx="930698" cy="717992"/>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C</a:t>
          </a:r>
        </a:p>
      </xdr:txBody>
    </xdr:sp>
    <xdr:clientData/>
  </xdr:twoCellAnchor>
  <xdr:twoCellAnchor>
    <xdr:from>
      <xdr:col>1</xdr:col>
      <xdr:colOff>31785</xdr:colOff>
      <xdr:row>31</xdr:row>
      <xdr:rowOff>775041</xdr:rowOff>
    </xdr:from>
    <xdr:to>
      <xdr:col>2</xdr:col>
      <xdr:colOff>408301</xdr:colOff>
      <xdr:row>32</xdr:row>
      <xdr:rowOff>716363</xdr:rowOff>
    </xdr:to>
    <xdr:sp macro="" textlink="">
      <xdr:nvSpPr>
        <xdr:cNvPr id="15" name="AutoShape 69">
          <a:extLst>
            <a:ext uri="{FF2B5EF4-FFF2-40B4-BE49-F238E27FC236}">
              <a16:creationId xmlns:a16="http://schemas.microsoft.com/office/drawing/2014/main" id="{00000000-0008-0000-0300-00000F000000}"/>
            </a:ext>
          </a:extLst>
        </xdr:cNvPr>
        <xdr:cNvSpPr>
          <a:spLocks noChangeArrowheads="1"/>
        </xdr:cNvSpPr>
      </xdr:nvSpPr>
      <xdr:spPr bwMode="auto">
        <a:xfrm>
          <a:off x="128767" y="10196132"/>
          <a:ext cx="930698" cy="717176"/>
        </a:xfrm>
        <a:prstGeom prst="flowChartAlternateProcess">
          <a:avLst/>
        </a:pr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22860" anchor="ctr" upright="1"/>
        <a:lstStyle/>
        <a:p>
          <a:pPr algn="l" rtl="0">
            <a:defRPr sz="1000"/>
          </a:pPr>
          <a:r>
            <a:rPr lang="ja-JP" altLang="en-US" sz="1200" b="0" i="0" u="none" strike="noStrike" baseline="0">
              <a:solidFill>
                <a:srgbClr val="000000"/>
              </a:solidFill>
              <a:latin typeface="ＤＦ特太ゴシック体"/>
            </a:rPr>
            <a:t>事　例：</a:t>
          </a:r>
          <a:r>
            <a:rPr lang="en-US" altLang="ja-JP" sz="1200" b="0" i="0" u="none" strike="noStrike" baseline="0">
              <a:solidFill>
                <a:srgbClr val="000000"/>
              </a:solidFill>
              <a:latin typeface="+mn-ea"/>
              <a:ea typeface="+mn-ea"/>
            </a:rPr>
            <a:t>D</a:t>
          </a:r>
        </a:p>
      </xdr:txBody>
    </xdr:sp>
    <xdr:clientData/>
  </xdr:twoCellAnchor>
  <xdr:oneCellAnchor>
    <xdr:from>
      <xdr:col>2</xdr:col>
      <xdr:colOff>277091</xdr:colOff>
      <xdr:row>7</xdr:row>
      <xdr:rowOff>152400</xdr:rowOff>
    </xdr:from>
    <xdr:ext cx="2535382" cy="1122219"/>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928255" y="1634836"/>
          <a:ext cx="2535382" cy="1122219"/>
        </a:xfrm>
        <a:prstGeom prst="rect">
          <a:avLst/>
        </a:prstGeom>
        <a:noFill/>
        <a:ln w="381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6000" b="1">
              <a:solidFill>
                <a:srgbClr val="FF0000"/>
              </a:solidFill>
              <a:latin typeface="Elephant" panose="02020904090505020303" pitchFamily="18" charset="0"/>
            </a:rPr>
            <a:t>記入例</a:t>
          </a:r>
        </a:p>
      </xdr:txBody>
    </xdr:sp>
    <xdr:clientData/>
  </xdr:oneCellAnchor>
  <xdr:twoCellAnchor>
    <xdr:from>
      <xdr:col>1</xdr:col>
      <xdr:colOff>540328</xdr:colOff>
      <xdr:row>38</xdr:row>
      <xdr:rowOff>41563</xdr:rowOff>
    </xdr:from>
    <xdr:to>
      <xdr:col>4</xdr:col>
      <xdr:colOff>728651</xdr:colOff>
      <xdr:row>40</xdr:row>
      <xdr:rowOff>401781</xdr:rowOff>
    </xdr:to>
    <xdr:sp macro="" textlink="">
      <xdr:nvSpPr>
        <xdr:cNvPr id="18" name="Text Box 15">
          <a:extLst>
            <a:ext uri="{FF2B5EF4-FFF2-40B4-BE49-F238E27FC236}">
              <a16:creationId xmlns:a16="http://schemas.microsoft.com/office/drawing/2014/main" id="{00000000-0008-0000-0300-000012000000}"/>
            </a:ext>
          </a:extLst>
        </xdr:cNvPr>
        <xdr:cNvSpPr txBox="1">
          <a:spLocks noChangeArrowheads="1"/>
        </xdr:cNvSpPr>
      </xdr:nvSpPr>
      <xdr:spPr bwMode="auto">
        <a:xfrm>
          <a:off x="637310" y="14893636"/>
          <a:ext cx="3083923" cy="1911927"/>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ゴシック"/>
              <a:ea typeface="ＭＳ ゴシック"/>
            </a:rPr>
            <a:t>事例：Ａ</a:t>
          </a:r>
        </a:p>
        <a:p>
          <a:pPr algn="l" rtl="0">
            <a:lnSpc>
              <a:spcPts val="1700"/>
            </a:lnSpc>
            <a:defRPr sz="1000"/>
          </a:pPr>
          <a:r>
            <a:rPr lang="ja-JP" altLang="en-US" sz="1400" b="0" i="0" u="none" strike="noStrike" baseline="0">
              <a:solidFill>
                <a:srgbClr val="000000"/>
              </a:solidFill>
              <a:latin typeface="ＭＳ ゴシック"/>
              <a:ea typeface="ＭＳ ゴシック"/>
            </a:rPr>
            <a:t>・廃血液を含む感染性廃棄物が年間</a:t>
          </a:r>
        </a:p>
        <a:p>
          <a:pPr algn="l" rtl="0">
            <a:defRPr sz="1000"/>
          </a:pPr>
          <a:r>
            <a:rPr lang="ja-JP" altLang="en-US" sz="1400" b="0" i="0" u="none" strike="noStrike" baseline="0">
              <a:solidFill>
                <a:srgbClr val="000000"/>
              </a:solidFill>
              <a:latin typeface="ＭＳ ゴシック"/>
              <a:ea typeface="ＭＳ ゴシック"/>
            </a:rPr>
            <a:t>  </a:t>
          </a:r>
          <a:r>
            <a:rPr lang="en-US" altLang="ja-JP" sz="1400" b="0" i="0" u="none" strike="noStrike" baseline="0">
              <a:solidFill>
                <a:srgbClr val="000000"/>
              </a:solidFill>
              <a:latin typeface="ＭＳ ゴシック"/>
              <a:ea typeface="ＭＳ ゴシック"/>
            </a:rPr>
            <a:t>100</a:t>
          </a:r>
          <a:r>
            <a:rPr lang="ja-JP" altLang="en-US" sz="1400" b="0" i="0" u="none" strike="noStrike" baseline="0">
              <a:solidFill>
                <a:srgbClr val="000000"/>
              </a:solidFill>
              <a:latin typeface="ＭＳ ゴシック"/>
              <a:ea typeface="ＭＳ ゴシック"/>
            </a:rPr>
            <a:t>ｔ発生した。</a:t>
          </a:r>
        </a:p>
        <a:p>
          <a:pPr algn="l" rtl="0">
            <a:lnSpc>
              <a:spcPts val="1700"/>
            </a:lnSpc>
            <a:defRPr sz="1000"/>
          </a:pPr>
          <a:r>
            <a:rPr lang="ja-JP" altLang="en-US" sz="1400" b="0" i="0" u="none" strike="noStrike" baseline="0">
              <a:solidFill>
                <a:srgbClr val="000000"/>
              </a:solidFill>
              <a:latin typeface="ＭＳ ゴシック"/>
              <a:ea typeface="ＭＳ ゴシック"/>
            </a:rPr>
            <a:t>・院内では処理せず</a:t>
          </a:r>
          <a:r>
            <a:rPr lang="ja-JP" altLang="en-US" sz="1400" b="1" i="0" u="none" strike="noStrike" baseline="0">
              <a:solidFill>
                <a:srgbClr val="000000"/>
              </a:solidFill>
              <a:latin typeface="ＤＦＰ特太ゴシック体"/>
              <a:ea typeface="ＭＳ ゴシック"/>
            </a:rPr>
            <a:t>相模原市</a:t>
          </a:r>
          <a:r>
            <a:rPr lang="ja-JP" altLang="en-US" sz="1400" b="0" i="0" u="none" strike="noStrike" baseline="0">
              <a:solidFill>
                <a:srgbClr val="000000"/>
              </a:solidFill>
              <a:latin typeface="ＭＳ ゴシック"/>
              <a:ea typeface="ＭＳ ゴシック"/>
            </a:rPr>
            <a:t>に処理</a:t>
          </a:r>
        </a:p>
        <a:p>
          <a:pPr algn="l" rtl="0">
            <a:defRPr sz="1000"/>
          </a:pPr>
          <a:r>
            <a:rPr lang="ja-JP" altLang="en-US" sz="1400" b="0" i="0" u="none" strike="noStrike" baseline="0">
              <a:solidFill>
                <a:srgbClr val="000000"/>
              </a:solidFill>
              <a:latin typeface="ＭＳ ゴシック"/>
              <a:ea typeface="ＭＳ ゴシック"/>
            </a:rPr>
            <a:t>　施設を保有する○○産業に委託し、</a:t>
          </a:r>
        </a:p>
        <a:p>
          <a:pPr algn="l" rtl="0">
            <a:lnSpc>
              <a:spcPts val="1700"/>
            </a:lnSpc>
            <a:defRPr sz="1000"/>
          </a:pPr>
          <a:r>
            <a:rPr lang="ja-JP" altLang="en-US" sz="1400" b="0" i="0" u="none" strike="noStrike" baseline="0">
              <a:solidFill>
                <a:srgbClr val="000000"/>
              </a:solidFill>
              <a:latin typeface="ＭＳ ゴシック"/>
              <a:ea typeface="ＭＳ ゴシック"/>
            </a:rPr>
            <a:t>　焼却処理してもらった。</a:t>
          </a:r>
        </a:p>
        <a:p>
          <a:pPr algn="l" rtl="0">
            <a:lnSpc>
              <a:spcPts val="1700"/>
            </a:lnSpc>
            <a:defRPr sz="1000"/>
          </a:pPr>
          <a:r>
            <a:rPr lang="ja-JP" altLang="en-US" sz="1400" b="0" i="0" u="none" strike="noStrike" baseline="0">
              <a:solidFill>
                <a:srgbClr val="000000"/>
              </a:solidFill>
              <a:latin typeface="ＭＳ ゴシック"/>
              <a:ea typeface="ＭＳ ゴシック"/>
            </a:rPr>
            <a:t>・焼却後の燃え殻は</a:t>
          </a:r>
          <a:r>
            <a:rPr lang="ja-JP" altLang="en-US" sz="1400" b="1" i="0" u="none" strike="noStrike" baseline="0">
              <a:solidFill>
                <a:srgbClr val="000000"/>
              </a:solidFill>
              <a:latin typeface="ＭＳ ゴシック"/>
              <a:ea typeface="ＭＳ ゴシック"/>
            </a:rPr>
            <a:t>横浜市内</a:t>
          </a:r>
          <a:r>
            <a:rPr lang="ja-JP" altLang="en-US" sz="1400" b="0" i="0" u="none" strike="noStrike" baseline="0">
              <a:solidFill>
                <a:srgbClr val="000000"/>
              </a:solidFill>
              <a:latin typeface="ＭＳ ゴシック"/>
              <a:ea typeface="ＭＳ ゴシック"/>
            </a:rPr>
            <a:t>の最</a:t>
          </a:r>
        </a:p>
        <a:p>
          <a:pPr algn="l" rtl="0">
            <a:lnSpc>
              <a:spcPts val="1700"/>
            </a:lnSpc>
            <a:defRPr sz="1000"/>
          </a:pPr>
          <a:r>
            <a:rPr lang="ja-JP" altLang="en-US" sz="1400" b="0" i="0" u="none" strike="noStrike" baseline="0">
              <a:solidFill>
                <a:srgbClr val="000000"/>
              </a:solidFill>
              <a:latin typeface="ＭＳ ゴシック"/>
              <a:ea typeface="ＭＳ ゴシック"/>
            </a:rPr>
            <a:t>　終処分場で埋立処分している。</a:t>
          </a:r>
        </a:p>
      </xdr:txBody>
    </xdr:sp>
    <xdr:clientData/>
  </xdr:twoCellAnchor>
  <xdr:twoCellAnchor>
    <xdr:from>
      <xdr:col>5</xdr:col>
      <xdr:colOff>0</xdr:colOff>
      <xdr:row>38</xdr:row>
      <xdr:rowOff>55418</xdr:rowOff>
    </xdr:from>
    <xdr:to>
      <xdr:col>12</xdr:col>
      <xdr:colOff>434241</xdr:colOff>
      <xdr:row>40</xdr:row>
      <xdr:rowOff>429491</xdr:rowOff>
    </xdr:to>
    <xdr:sp macro="" textlink="">
      <xdr:nvSpPr>
        <xdr:cNvPr id="21" name="Text Box 16">
          <a:extLst>
            <a:ext uri="{FF2B5EF4-FFF2-40B4-BE49-F238E27FC236}">
              <a16:creationId xmlns:a16="http://schemas.microsoft.com/office/drawing/2014/main" id="{00000000-0008-0000-0300-000015000000}"/>
            </a:ext>
          </a:extLst>
        </xdr:cNvPr>
        <xdr:cNvSpPr txBox="1">
          <a:spLocks noChangeArrowheads="1"/>
        </xdr:cNvSpPr>
      </xdr:nvSpPr>
      <xdr:spPr bwMode="auto">
        <a:xfrm>
          <a:off x="3810000" y="14907491"/>
          <a:ext cx="4188823" cy="1925782"/>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ゴシック"/>
              <a:ea typeface="ＭＳ ゴシック"/>
            </a:rPr>
            <a:t>事例：Ｂ</a:t>
          </a:r>
          <a:r>
            <a:rPr lang="ja-JP" altLang="en-US" sz="1100" b="0" i="0" u="none" strike="noStrike" baseline="0">
              <a:solidFill>
                <a:srgbClr val="000000"/>
              </a:solidFill>
              <a:latin typeface="ＭＳ ゴシック"/>
              <a:ea typeface="ＭＳ ゴシック"/>
            </a:rPr>
            <a:t> </a:t>
          </a:r>
        </a:p>
        <a:p>
          <a:pPr algn="l" rtl="0">
            <a:defRPr sz="1000"/>
          </a:pPr>
          <a:r>
            <a:rPr lang="ja-JP" altLang="en-US" sz="1400" b="0" i="0" u="none" strike="noStrike" baseline="0">
              <a:solidFill>
                <a:srgbClr val="000000"/>
              </a:solidFill>
              <a:latin typeface="ＭＳ ゴシック"/>
              <a:ea typeface="ＭＳ ゴシック"/>
            </a:rPr>
            <a:t>・ガラス等の感染性廃棄物が年間</a:t>
          </a:r>
          <a:r>
            <a:rPr lang="en-US" altLang="ja-JP" sz="1400" b="0" i="0" u="none" strike="noStrike" baseline="0">
              <a:solidFill>
                <a:srgbClr val="000000"/>
              </a:solidFill>
              <a:latin typeface="ＭＳ ゴシック"/>
              <a:ea typeface="ＭＳ ゴシック"/>
            </a:rPr>
            <a:t>1,200</a:t>
          </a:r>
          <a:r>
            <a:rPr lang="ja-JP" altLang="en-US" sz="1400" b="0" i="0" u="none" strike="noStrike" baseline="0">
              <a:solidFill>
                <a:srgbClr val="000000"/>
              </a:solidFill>
              <a:latin typeface="ＭＳ ゴシック"/>
              <a:ea typeface="ＭＳ ゴシック"/>
            </a:rPr>
            <a:t>㎏発生</a:t>
          </a:r>
        </a:p>
        <a:p>
          <a:pPr algn="l" rtl="0">
            <a:defRPr sz="1000"/>
          </a:pPr>
          <a:r>
            <a:rPr lang="ja-JP" altLang="en-US" sz="1400" b="0" i="0" u="none" strike="noStrike" baseline="0">
              <a:solidFill>
                <a:srgbClr val="000000"/>
              </a:solidFill>
              <a:latin typeface="ＭＳ ゴシック"/>
              <a:ea typeface="ＭＳ ゴシック"/>
            </a:rPr>
            <a:t>　した。</a:t>
          </a:r>
        </a:p>
        <a:p>
          <a:pPr algn="l" rtl="0">
            <a:defRPr sz="1000"/>
          </a:pPr>
          <a:r>
            <a:rPr lang="ja-JP" altLang="en-US" sz="1400" b="0" i="0" u="none" strike="noStrike" baseline="0">
              <a:solidFill>
                <a:srgbClr val="000000"/>
              </a:solidFill>
              <a:latin typeface="ＭＳ ゴシック"/>
              <a:ea typeface="ＭＳ ゴシック"/>
            </a:rPr>
            <a:t>・院内では処理せず</a:t>
          </a:r>
          <a:r>
            <a:rPr lang="ja-JP" altLang="en-US" sz="1400" b="1" i="0" u="none" strike="noStrike" baseline="0">
              <a:solidFill>
                <a:srgbClr val="000000"/>
              </a:solidFill>
              <a:latin typeface="ＭＳ ゴシック"/>
              <a:ea typeface="ＭＳ ゴシック"/>
            </a:rPr>
            <a:t>南足柄市</a:t>
          </a:r>
          <a:r>
            <a:rPr lang="ja-JP" altLang="en-US" sz="1400" b="0" i="0" u="none" strike="noStrike" baseline="0">
              <a:solidFill>
                <a:srgbClr val="000000"/>
              </a:solidFill>
              <a:latin typeface="ＭＳ ゴシック"/>
              <a:ea typeface="ＭＳ ゴシック"/>
            </a:rPr>
            <a:t>の△△(株)に乾熱滅菌</a:t>
          </a:r>
        </a:p>
        <a:p>
          <a:pPr algn="l" rtl="0">
            <a:defRPr sz="1000"/>
          </a:pPr>
          <a:r>
            <a:rPr lang="ja-JP" altLang="en-US" sz="1400" b="0" i="0" u="none" strike="noStrike" baseline="0">
              <a:solidFill>
                <a:srgbClr val="000000"/>
              </a:solidFill>
              <a:latin typeface="ＭＳ ゴシック"/>
              <a:ea typeface="ＭＳ ゴシック"/>
            </a:rPr>
            <a:t>　処理を委託している、</a:t>
          </a:r>
        </a:p>
        <a:p>
          <a:pPr algn="l" rtl="0">
            <a:defRPr sz="1000"/>
          </a:pPr>
          <a:r>
            <a:rPr lang="ja-JP" altLang="en-US" sz="1400" b="0" i="0" u="none" strike="noStrike" baseline="0">
              <a:solidFill>
                <a:srgbClr val="000000"/>
              </a:solidFill>
              <a:latin typeface="ＭＳ ゴシック"/>
              <a:ea typeface="ＭＳ ゴシック"/>
            </a:rPr>
            <a:t>・乾熱滅菌処理後のガラスくずは、破砕後ガラス原</a:t>
          </a:r>
        </a:p>
        <a:p>
          <a:pPr algn="l" rtl="0">
            <a:defRPr sz="1000"/>
          </a:pPr>
          <a:r>
            <a:rPr lang="ja-JP" altLang="en-US" sz="1400" b="0" i="0" u="none" strike="noStrike" baseline="0">
              <a:solidFill>
                <a:srgbClr val="000000"/>
              </a:solidFill>
              <a:latin typeface="ＭＳ ゴシック"/>
              <a:ea typeface="ＭＳ ゴシック"/>
            </a:rPr>
            <a:t>　材料としてリサイクルされている。</a:t>
          </a:r>
          <a:endParaRPr lang="ja-JP" altLang="en-US" sz="1100" b="0" i="0" u="none" strike="noStrike" baseline="0">
            <a:solidFill>
              <a:srgbClr val="000000"/>
            </a:solidFill>
            <a:latin typeface="ＭＳ ゴシック"/>
            <a:ea typeface="ＭＳ ゴシック"/>
          </a:endParaRPr>
        </a:p>
      </xdr:txBody>
    </xdr:sp>
    <xdr:clientData/>
  </xdr:twoCellAnchor>
  <xdr:twoCellAnchor>
    <xdr:from>
      <xdr:col>12</xdr:col>
      <xdr:colOff>498763</xdr:colOff>
      <xdr:row>38</xdr:row>
      <xdr:rowOff>55418</xdr:rowOff>
    </xdr:from>
    <xdr:to>
      <xdr:col>15</xdr:col>
      <xdr:colOff>304799</xdr:colOff>
      <xdr:row>39</xdr:row>
      <xdr:rowOff>484909</xdr:rowOff>
    </xdr:to>
    <xdr:sp macro="" textlink="">
      <xdr:nvSpPr>
        <xdr:cNvPr id="22" name="Text Box 17">
          <a:extLst>
            <a:ext uri="{FF2B5EF4-FFF2-40B4-BE49-F238E27FC236}">
              <a16:creationId xmlns:a16="http://schemas.microsoft.com/office/drawing/2014/main" id="{00000000-0008-0000-0300-000016000000}"/>
            </a:ext>
          </a:extLst>
        </xdr:cNvPr>
        <xdr:cNvSpPr txBox="1">
          <a:spLocks noChangeArrowheads="1"/>
        </xdr:cNvSpPr>
      </xdr:nvSpPr>
      <xdr:spPr bwMode="auto">
        <a:xfrm>
          <a:off x="8063345" y="14907491"/>
          <a:ext cx="4142509" cy="120534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事例：Ｃ</a:t>
          </a:r>
        </a:p>
        <a:p>
          <a:pPr algn="l" rtl="0">
            <a:lnSpc>
              <a:spcPts val="1600"/>
            </a:lnSpc>
            <a:defRPr sz="1000"/>
          </a:pPr>
          <a:r>
            <a:rPr lang="ja-JP" altLang="en-US" sz="1400" b="0" i="0" u="none" strike="noStrike" baseline="0">
              <a:solidFill>
                <a:srgbClr val="000000"/>
              </a:solidFill>
              <a:latin typeface="ＭＳ ゴシック"/>
              <a:ea typeface="ＭＳ ゴシック"/>
            </a:rPr>
            <a:t>・レントゲン写真定着廃液が年間</a:t>
          </a:r>
          <a:r>
            <a:rPr lang="en-US" altLang="ja-JP" sz="1400" b="0" i="0" u="none" strike="noStrike" baseline="0">
              <a:solidFill>
                <a:srgbClr val="000000"/>
              </a:solidFill>
              <a:latin typeface="ＭＳ ゴシック"/>
              <a:ea typeface="ＭＳ ゴシック"/>
            </a:rPr>
            <a:t>0</a:t>
          </a:r>
          <a:r>
            <a:rPr lang="ja-JP" altLang="en-US" sz="1400" b="0" i="0" u="none" strike="noStrike" baseline="0">
              <a:solidFill>
                <a:srgbClr val="000000"/>
              </a:solidFill>
              <a:latin typeface="ＭＳ ゴシック"/>
              <a:ea typeface="ＭＳ ゴシック"/>
            </a:rPr>
            <a:t>．</a:t>
          </a:r>
          <a:r>
            <a:rPr lang="en-US" altLang="ja-JP" sz="1400" b="0" i="0" u="none" strike="noStrike" baseline="0">
              <a:solidFill>
                <a:srgbClr val="000000"/>
              </a:solidFill>
              <a:latin typeface="ＭＳ ゴシック"/>
              <a:ea typeface="ＭＳ ゴシック"/>
            </a:rPr>
            <a:t>4</a:t>
          </a:r>
          <a:r>
            <a:rPr lang="ja-JP" altLang="en-US" sz="1400" b="0" i="0" u="none" strike="noStrike" baseline="0">
              <a:solidFill>
                <a:srgbClr val="000000"/>
              </a:solidFill>
              <a:latin typeface="ＭＳ ゴシック"/>
              <a:ea typeface="ＭＳ ゴシック"/>
            </a:rPr>
            <a:t>ｍ</a:t>
          </a:r>
          <a:r>
            <a:rPr lang="en-US" altLang="ja-JP" sz="1400" b="0" i="0" u="none" strike="noStrike" baseline="0">
              <a:solidFill>
                <a:srgbClr val="000000"/>
              </a:solidFill>
              <a:latin typeface="ＭＳ ゴシック"/>
              <a:ea typeface="ＭＳ ゴシック"/>
            </a:rPr>
            <a:t>3</a:t>
          </a:r>
          <a:r>
            <a:rPr lang="ja-JP" altLang="en-US" sz="1400" b="0" i="0" u="none" strike="noStrike" baseline="0">
              <a:solidFill>
                <a:srgbClr val="000000"/>
              </a:solidFill>
              <a:latin typeface="ＭＳ ゴシック"/>
              <a:ea typeface="ＭＳ ゴシック"/>
            </a:rPr>
            <a:t>発生し、</a:t>
          </a:r>
        </a:p>
        <a:p>
          <a:pPr algn="l" rtl="0">
            <a:lnSpc>
              <a:spcPts val="1600"/>
            </a:lnSpc>
            <a:defRPr sz="1000"/>
          </a:pPr>
          <a:r>
            <a:rPr lang="ja-JP" altLang="en-US" sz="1400" b="0" i="0" u="none" strike="noStrike" baseline="0">
              <a:solidFill>
                <a:srgbClr val="000000"/>
              </a:solidFill>
              <a:latin typeface="ＭＳ ゴシック"/>
              <a:ea typeface="ＭＳ ゴシック"/>
            </a:rPr>
            <a:t>　定期的に取りに来る(株)○×</a:t>
          </a:r>
          <a:r>
            <a:rPr lang="ja-JP" altLang="en-US" sz="1400" b="1" i="0" u="none" strike="noStrike" baseline="0">
              <a:solidFill>
                <a:srgbClr val="000000"/>
              </a:solidFill>
              <a:latin typeface="ＤＦＰ特太ゴシック体"/>
              <a:ea typeface="ＭＳ ゴシック"/>
            </a:rPr>
            <a:t>（埼玉県）</a:t>
          </a:r>
          <a:r>
            <a:rPr lang="ja-JP" altLang="en-US" sz="1400" b="0" i="0" u="none" strike="noStrike" baseline="0">
              <a:solidFill>
                <a:srgbClr val="000000"/>
              </a:solidFill>
              <a:latin typeface="ＭＳ ゴシック"/>
              <a:ea typeface="ＭＳ ゴシック"/>
            </a:rPr>
            <a:t>に売却</a:t>
          </a:r>
        </a:p>
        <a:p>
          <a:pPr algn="l" rtl="0">
            <a:lnSpc>
              <a:spcPts val="1600"/>
            </a:lnSpc>
            <a:defRPr sz="1000"/>
          </a:pPr>
          <a:r>
            <a:rPr lang="ja-JP" altLang="en-US" sz="1400" b="0" i="0" u="none" strike="noStrike" baseline="0">
              <a:solidFill>
                <a:srgbClr val="000000"/>
              </a:solidFill>
              <a:latin typeface="ＭＳ ゴシック"/>
              <a:ea typeface="ＭＳ ゴシック"/>
            </a:rPr>
            <a:t>　している。</a:t>
          </a:r>
        </a:p>
        <a:p>
          <a:pPr algn="l" rtl="0">
            <a:lnSpc>
              <a:spcPts val="1500"/>
            </a:lnSpc>
            <a:defRPr sz="1000"/>
          </a:pPr>
          <a:r>
            <a:rPr lang="ja-JP" altLang="en-US" sz="1400" b="0" i="0" u="none" strike="noStrike" baseline="0">
              <a:solidFill>
                <a:srgbClr val="000000"/>
              </a:solidFill>
              <a:latin typeface="ＭＳ ゴシック"/>
              <a:ea typeface="ＭＳ ゴシック"/>
            </a:rPr>
            <a:t>・(株)○×では、廃液から銀を回収している｡</a:t>
          </a:r>
        </a:p>
      </xdr:txBody>
    </xdr:sp>
    <xdr:clientData/>
  </xdr:twoCellAnchor>
  <xdr:twoCellAnchor>
    <xdr:from>
      <xdr:col>15</xdr:col>
      <xdr:colOff>374072</xdr:colOff>
      <xdr:row>38</xdr:row>
      <xdr:rowOff>55418</xdr:rowOff>
    </xdr:from>
    <xdr:to>
      <xdr:col>21</xdr:col>
      <xdr:colOff>193963</xdr:colOff>
      <xdr:row>40</xdr:row>
      <xdr:rowOff>290945</xdr:rowOff>
    </xdr:to>
    <xdr:sp macro="" textlink="">
      <xdr:nvSpPr>
        <xdr:cNvPr id="23" name="Text Box 18">
          <a:extLst>
            <a:ext uri="{FF2B5EF4-FFF2-40B4-BE49-F238E27FC236}">
              <a16:creationId xmlns:a16="http://schemas.microsoft.com/office/drawing/2014/main" id="{00000000-0008-0000-0300-000017000000}"/>
            </a:ext>
          </a:extLst>
        </xdr:cNvPr>
        <xdr:cNvSpPr txBox="1">
          <a:spLocks noChangeArrowheads="1"/>
        </xdr:cNvSpPr>
      </xdr:nvSpPr>
      <xdr:spPr bwMode="auto">
        <a:xfrm>
          <a:off x="12275127" y="14907491"/>
          <a:ext cx="4613563" cy="1787236"/>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71842" dir="2700000" algn="ctr" rotWithShape="0">
            <a:srgbClr val="808080"/>
          </a:outerShdw>
        </a:effectLst>
      </xdr:spPr>
      <xdr:txBody>
        <a:bodyPr vertOverflow="clip" wrap="square" lIns="36576" tIns="22860" rIns="0" bIns="0" anchor="t" upright="1"/>
        <a:lstStyle/>
        <a:p>
          <a:pPr algn="l" rtl="0">
            <a:lnSpc>
              <a:spcPts val="1600"/>
            </a:lnSpc>
            <a:defRPr sz="1000"/>
          </a:pPr>
          <a:r>
            <a:rPr lang="ja-JP" altLang="en-US" sz="1400" b="0" i="0" u="none" strike="noStrike" baseline="0">
              <a:solidFill>
                <a:srgbClr val="000000"/>
              </a:solidFill>
              <a:latin typeface="ＭＳ ゴシック"/>
              <a:ea typeface="ＭＳ ゴシック"/>
            </a:rPr>
            <a:t>事例：Ｄ</a:t>
          </a:r>
        </a:p>
        <a:p>
          <a:pPr algn="l" rtl="0">
            <a:lnSpc>
              <a:spcPts val="1600"/>
            </a:lnSpc>
            <a:defRPr sz="1000"/>
          </a:pPr>
          <a:r>
            <a:rPr lang="ja-JP" altLang="en-US" sz="1400" b="0" i="0" u="none" strike="noStrike" baseline="0">
              <a:solidFill>
                <a:srgbClr val="000000"/>
              </a:solidFill>
              <a:latin typeface="ＭＳ ゴシック"/>
              <a:ea typeface="ＭＳ ゴシック"/>
            </a:rPr>
            <a:t> </a:t>
          </a:r>
        </a:p>
        <a:p>
          <a:pPr algn="l" rtl="0">
            <a:lnSpc>
              <a:spcPts val="1600"/>
            </a:lnSpc>
            <a:defRPr sz="1000"/>
          </a:pPr>
          <a:r>
            <a:rPr lang="ja-JP" altLang="en-US" sz="1400" b="0" i="0" u="none" strike="noStrike" baseline="0">
              <a:solidFill>
                <a:srgbClr val="000000"/>
              </a:solidFill>
              <a:latin typeface="ＭＳ ゴシック"/>
              <a:ea typeface="ＭＳ ゴシック"/>
            </a:rPr>
            <a:t>・廃プラスチック（非感染性廃棄物）が年間</a:t>
          </a:r>
          <a:r>
            <a:rPr lang="en-US" altLang="ja-JP" sz="1400" b="0" i="0" u="none" strike="noStrike" baseline="0">
              <a:solidFill>
                <a:srgbClr val="000000"/>
              </a:solidFill>
              <a:latin typeface="ＭＳ ゴシック"/>
              <a:ea typeface="ＭＳ ゴシック"/>
            </a:rPr>
            <a:t>2,500</a:t>
          </a:r>
          <a:r>
            <a:rPr lang="ja-JP" altLang="en-US" sz="1400" b="0" i="0" u="none" strike="noStrike" baseline="0">
              <a:solidFill>
                <a:srgbClr val="000000"/>
              </a:solidFill>
              <a:latin typeface="ＭＳ ゴシック"/>
              <a:ea typeface="ＭＳ ゴシック"/>
            </a:rPr>
            <a:t>㎏発生</a:t>
          </a:r>
          <a:endParaRPr lang="en-US" altLang="ja-JP" sz="1400" b="0" i="0" u="none" strike="noStrike" baseline="0">
            <a:solidFill>
              <a:srgbClr val="000000"/>
            </a:solidFill>
            <a:latin typeface="ＭＳ ゴシック"/>
            <a:ea typeface="ＭＳ ゴシック"/>
          </a:endParaRPr>
        </a:p>
        <a:p>
          <a:pPr algn="l" rtl="0">
            <a:lnSpc>
              <a:spcPts val="1600"/>
            </a:lnSpc>
            <a:defRPr sz="1000"/>
          </a:pPr>
          <a:r>
            <a:rPr lang="en-US" altLang="ja-JP" sz="1400" b="0" i="0" u="none" strike="noStrike" baseline="0">
              <a:solidFill>
                <a:srgbClr val="000000"/>
              </a:solidFill>
              <a:latin typeface="ＭＳ ゴシック"/>
              <a:ea typeface="ＭＳ ゴシック"/>
            </a:rPr>
            <a:t>  </a:t>
          </a:r>
          <a:r>
            <a:rPr lang="ja-JP" altLang="en-US" sz="1400" b="0" i="0" u="none" strike="noStrike" baseline="0">
              <a:solidFill>
                <a:srgbClr val="000000"/>
              </a:solidFill>
              <a:latin typeface="ＭＳ ゴシック"/>
              <a:ea typeface="ＭＳ ゴシック"/>
            </a:rPr>
            <a:t>した。</a:t>
          </a:r>
        </a:p>
        <a:p>
          <a:pPr algn="l" rtl="0">
            <a:lnSpc>
              <a:spcPts val="1600"/>
            </a:lnSpc>
            <a:defRPr sz="1000"/>
          </a:pPr>
          <a:r>
            <a:rPr lang="ja-JP" altLang="en-US" sz="1400" b="0" i="0" u="none" strike="noStrike" baseline="0">
              <a:solidFill>
                <a:srgbClr val="000000"/>
              </a:solidFill>
              <a:latin typeface="ＭＳ ゴシック"/>
              <a:ea typeface="ＭＳ ゴシック"/>
            </a:rPr>
            <a:t>・院内では処理せず、県内の業者より処理コストが低い</a:t>
          </a:r>
        </a:p>
        <a:p>
          <a:pPr algn="l" rtl="0">
            <a:lnSpc>
              <a:spcPts val="1600"/>
            </a:lnSpc>
            <a:defRPr sz="1000"/>
          </a:pPr>
          <a:r>
            <a:rPr lang="ja-JP" altLang="en-US" sz="1400" b="0" i="0" u="none" strike="noStrike" baseline="0">
              <a:solidFill>
                <a:srgbClr val="000000"/>
              </a:solidFill>
              <a:latin typeface="ＭＳ ゴシック"/>
              <a:ea typeface="ＭＳ ゴシック"/>
            </a:rPr>
            <a:t>　ことから</a:t>
          </a:r>
          <a:r>
            <a:rPr lang="ja-JP" altLang="en-US" sz="1400" b="1" i="0" u="none" strike="noStrike" baseline="0">
              <a:solidFill>
                <a:srgbClr val="000000"/>
              </a:solidFill>
              <a:latin typeface="ＭＳ ゴシック"/>
              <a:ea typeface="ＭＳ ゴシック"/>
            </a:rPr>
            <a:t>埼玉県内</a:t>
          </a:r>
          <a:r>
            <a:rPr lang="ja-JP" altLang="en-US" sz="1400" b="0" i="0" u="none" strike="noStrike" baseline="0">
              <a:solidFill>
                <a:srgbClr val="000000"/>
              </a:solidFill>
              <a:latin typeface="ＭＳ ゴシック"/>
              <a:ea typeface="ＭＳ ゴシック"/>
            </a:rPr>
            <a:t>の○○(株)に処理を委託した。</a:t>
          </a:r>
        </a:p>
        <a:p>
          <a:pPr algn="l" rtl="0">
            <a:lnSpc>
              <a:spcPts val="1500"/>
            </a:lnSpc>
            <a:defRPr sz="1000"/>
          </a:pPr>
          <a:r>
            <a:rPr lang="ja-JP" altLang="en-US" sz="1400" b="0" i="0" u="none" strike="noStrike" baseline="0">
              <a:solidFill>
                <a:srgbClr val="000000"/>
              </a:solidFill>
              <a:latin typeface="ＭＳ ゴシック"/>
              <a:ea typeface="ＭＳ ゴシック"/>
            </a:rPr>
            <a:t>・委託先では焼却処理し、</a:t>
          </a:r>
          <a:r>
            <a:rPr lang="ja-JP" altLang="en-US" sz="1400" b="1" i="0" u="none" strike="noStrike" baseline="0">
              <a:solidFill>
                <a:srgbClr val="000000"/>
              </a:solidFill>
              <a:latin typeface="ＭＳ ゴシック"/>
              <a:ea typeface="ＭＳ ゴシック"/>
            </a:rPr>
            <a:t>埼玉県内</a:t>
          </a:r>
          <a:r>
            <a:rPr lang="ja-JP" altLang="en-US" sz="1400" b="0" i="0" u="none" strike="noStrike" baseline="0">
              <a:solidFill>
                <a:srgbClr val="000000"/>
              </a:solidFill>
              <a:latin typeface="ＭＳ ゴシック"/>
              <a:ea typeface="ＭＳ ゴシック"/>
            </a:rPr>
            <a:t>の最終処分場で</a:t>
          </a:r>
        </a:p>
        <a:p>
          <a:pPr algn="l" rtl="0">
            <a:lnSpc>
              <a:spcPts val="1500"/>
            </a:lnSpc>
            <a:defRPr sz="1000"/>
          </a:pPr>
          <a:r>
            <a:rPr lang="ja-JP" altLang="en-US" sz="1400" b="0" i="0" u="none" strike="noStrike" baseline="0">
              <a:solidFill>
                <a:srgbClr val="000000"/>
              </a:solidFill>
              <a:latin typeface="ＭＳ ゴシック"/>
              <a:ea typeface="ＭＳ ゴシック"/>
            </a:rPr>
            <a:t>　埋立処分している。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0</xdr:colOff>
      <xdr:row>25</xdr:row>
      <xdr:rowOff>99640</xdr:rowOff>
    </xdr:from>
    <xdr:to>
      <xdr:col>21</xdr:col>
      <xdr:colOff>0</xdr:colOff>
      <xdr:row>25</xdr:row>
      <xdr:rowOff>99640</xdr:rowOff>
    </xdr:to>
    <xdr:sp macro="" textlink="">
      <xdr:nvSpPr>
        <xdr:cNvPr id="2" name="Text Box 2">
          <a:extLst>
            <a:ext uri="{FF2B5EF4-FFF2-40B4-BE49-F238E27FC236}">
              <a16:creationId xmlns:a16="http://schemas.microsoft.com/office/drawing/2014/main" id="{29054137-65A4-4FEA-AEF8-4446D263D64A}"/>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3" name="Text Box 3">
          <a:extLst>
            <a:ext uri="{FF2B5EF4-FFF2-40B4-BE49-F238E27FC236}">
              <a16:creationId xmlns:a16="http://schemas.microsoft.com/office/drawing/2014/main" id="{817A7263-5508-4F72-BEAE-3EDFCF6A79F4}"/>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25</xdr:row>
      <xdr:rowOff>99640</xdr:rowOff>
    </xdr:from>
    <xdr:to>
      <xdr:col>21</xdr:col>
      <xdr:colOff>0</xdr:colOff>
      <xdr:row>25</xdr:row>
      <xdr:rowOff>99640</xdr:rowOff>
    </xdr:to>
    <xdr:sp macro="" textlink="">
      <xdr:nvSpPr>
        <xdr:cNvPr id="4" name="Text Box 4">
          <a:extLst>
            <a:ext uri="{FF2B5EF4-FFF2-40B4-BE49-F238E27FC236}">
              <a16:creationId xmlns:a16="http://schemas.microsoft.com/office/drawing/2014/main" id="{94DEF1EC-B42F-409D-8DA7-8F63C124D5B7}"/>
            </a:ext>
          </a:extLst>
        </xdr:cNvPr>
        <xdr:cNvSpPr txBox="1">
          <a:spLocks noChangeArrowheads="1"/>
        </xdr:cNvSpPr>
      </xdr:nvSpPr>
      <xdr:spPr bwMode="auto">
        <a:xfrm>
          <a:off x="12134850" y="77672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5" name="Text Box 5">
          <a:extLst>
            <a:ext uri="{FF2B5EF4-FFF2-40B4-BE49-F238E27FC236}">
              <a16:creationId xmlns:a16="http://schemas.microsoft.com/office/drawing/2014/main" id="{30993E2B-E70A-4896-ABD8-CF8B396A0029}"/>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6" name="Text Box 6">
          <a:extLst>
            <a:ext uri="{FF2B5EF4-FFF2-40B4-BE49-F238E27FC236}">
              <a16:creationId xmlns:a16="http://schemas.microsoft.com/office/drawing/2014/main" id="{FAA57DDE-3DA3-480A-8270-D2C5F1CFAC5B}"/>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7" name="Text Box 7">
          <a:extLst>
            <a:ext uri="{FF2B5EF4-FFF2-40B4-BE49-F238E27FC236}">
              <a16:creationId xmlns:a16="http://schemas.microsoft.com/office/drawing/2014/main" id="{C5CEB51C-E63B-435F-A5DB-5027B31F3DF8}"/>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8" name="Text Box 8">
          <a:extLst>
            <a:ext uri="{FF2B5EF4-FFF2-40B4-BE49-F238E27FC236}">
              <a16:creationId xmlns:a16="http://schemas.microsoft.com/office/drawing/2014/main" id="{9E281AC8-FCD6-492D-B37E-D42A77AA24D9}"/>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9" name="Text Box 9">
          <a:extLst>
            <a:ext uri="{FF2B5EF4-FFF2-40B4-BE49-F238E27FC236}">
              <a16:creationId xmlns:a16="http://schemas.microsoft.com/office/drawing/2014/main" id="{F272B2CF-6207-4A74-9A4D-092BCD47BD1A}"/>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0" name="Text Box 10">
          <a:extLst>
            <a:ext uri="{FF2B5EF4-FFF2-40B4-BE49-F238E27FC236}">
              <a16:creationId xmlns:a16="http://schemas.microsoft.com/office/drawing/2014/main" id="{877EA17E-0ED0-4645-9BF2-87CC144E5B6C}"/>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1" name="Text Box 11">
          <a:extLst>
            <a:ext uri="{FF2B5EF4-FFF2-40B4-BE49-F238E27FC236}">
              <a16:creationId xmlns:a16="http://schemas.microsoft.com/office/drawing/2014/main" id="{F58D111B-2D9E-4F8D-AD8A-280F85F86F94}"/>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2" name="Text Box 12">
          <a:extLst>
            <a:ext uri="{FF2B5EF4-FFF2-40B4-BE49-F238E27FC236}">
              <a16:creationId xmlns:a16="http://schemas.microsoft.com/office/drawing/2014/main" id="{70FCF27B-C69E-4404-9F52-DEE290DD7281}"/>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3" name="Text Box 13">
          <a:extLst>
            <a:ext uri="{FF2B5EF4-FFF2-40B4-BE49-F238E27FC236}">
              <a16:creationId xmlns:a16="http://schemas.microsoft.com/office/drawing/2014/main" id="{172D6FBB-99BE-43F2-BE72-869F68D90E4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4" name="Text Box 14">
          <a:extLst>
            <a:ext uri="{FF2B5EF4-FFF2-40B4-BE49-F238E27FC236}">
              <a16:creationId xmlns:a16="http://schemas.microsoft.com/office/drawing/2014/main" id="{D7504F29-4FB0-4A24-82BE-818FA78E0B1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5" name="Text Box 15">
          <a:extLst>
            <a:ext uri="{FF2B5EF4-FFF2-40B4-BE49-F238E27FC236}">
              <a16:creationId xmlns:a16="http://schemas.microsoft.com/office/drawing/2014/main" id="{5DA1F7EB-2FA7-402C-B580-9FF2DDB0C79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6" name="Text Box 16">
          <a:extLst>
            <a:ext uri="{FF2B5EF4-FFF2-40B4-BE49-F238E27FC236}">
              <a16:creationId xmlns:a16="http://schemas.microsoft.com/office/drawing/2014/main" id="{3E6475B7-FE24-460E-A22B-A280C78C19D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7" name="Text Box 262">
          <a:extLst>
            <a:ext uri="{FF2B5EF4-FFF2-40B4-BE49-F238E27FC236}">
              <a16:creationId xmlns:a16="http://schemas.microsoft.com/office/drawing/2014/main" id="{3B86419A-5D2A-4F43-A2DC-CC8A497902F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8" name="Text Box 263">
          <a:extLst>
            <a:ext uri="{FF2B5EF4-FFF2-40B4-BE49-F238E27FC236}">
              <a16:creationId xmlns:a16="http://schemas.microsoft.com/office/drawing/2014/main" id="{FF8D688A-8602-4563-9C9E-595D67512AE6}"/>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19" name="Text Box 264">
          <a:extLst>
            <a:ext uri="{FF2B5EF4-FFF2-40B4-BE49-F238E27FC236}">
              <a16:creationId xmlns:a16="http://schemas.microsoft.com/office/drawing/2014/main" id="{D0C6CFAE-C8E7-42D5-B140-6141CDB5F910}"/>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0" name="Text Box 265">
          <a:extLst>
            <a:ext uri="{FF2B5EF4-FFF2-40B4-BE49-F238E27FC236}">
              <a16:creationId xmlns:a16="http://schemas.microsoft.com/office/drawing/2014/main" id="{F5ADEE3B-6E4A-4B59-BEDF-9DC5BC7AE9C4}"/>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1" name="Text Box 267">
          <a:extLst>
            <a:ext uri="{FF2B5EF4-FFF2-40B4-BE49-F238E27FC236}">
              <a16:creationId xmlns:a16="http://schemas.microsoft.com/office/drawing/2014/main" id="{EFDDAB71-8CA4-4C85-A864-29B9544A380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2" name="Text Box 268">
          <a:extLst>
            <a:ext uri="{FF2B5EF4-FFF2-40B4-BE49-F238E27FC236}">
              <a16:creationId xmlns:a16="http://schemas.microsoft.com/office/drawing/2014/main" id="{E116B14D-50D2-425C-AC15-25D84DCB613E}"/>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3" name="Text Box 269">
          <a:extLst>
            <a:ext uri="{FF2B5EF4-FFF2-40B4-BE49-F238E27FC236}">
              <a16:creationId xmlns:a16="http://schemas.microsoft.com/office/drawing/2014/main" id="{613172A0-3CC2-4909-8E05-FB675AC5467F}"/>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26</xdr:row>
      <xdr:rowOff>0</xdr:rowOff>
    </xdr:from>
    <xdr:to>
      <xdr:col>21</xdr:col>
      <xdr:colOff>0</xdr:colOff>
      <xdr:row>26</xdr:row>
      <xdr:rowOff>0</xdr:rowOff>
    </xdr:to>
    <xdr:sp macro="" textlink="">
      <xdr:nvSpPr>
        <xdr:cNvPr id="24" name="Text Box 270">
          <a:extLst>
            <a:ext uri="{FF2B5EF4-FFF2-40B4-BE49-F238E27FC236}">
              <a16:creationId xmlns:a16="http://schemas.microsoft.com/office/drawing/2014/main" id="{C0B6E846-5A06-4E70-94E7-3EB4A50A3ED4}"/>
            </a:ext>
          </a:extLst>
        </xdr:cNvPr>
        <xdr:cNvSpPr txBox="1">
          <a:spLocks noChangeArrowheads="1"/>
        </xdr:cNvSpPr>
      </xdr:nvSpPr>
      <xdr:spPr bwMode="auto">
        <a:xfrm>
          <a:off x="12134850" y="78390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5" name="Text Box 346">
          <a:extLst>
            <a:ext uri="{FF2B5EF4-FFF2-40B4-BE49-F238E27FC236}">
              <a16:creationId xmlns:a16="http://schemas.microsoft.com/office/drawing/2014/main" id="{30792F5A-3C0A-427E-92BA-A259832B240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6" name="Text Box 347">
          <a:extLst>
            <a:ext uri="{FF2B5EF4-FFF2-40B4-BE49-F238E27FC236}">
              <a16:creationId xmlns:a16="http://schemas.microsoft.com/office/drawing/2014/main" id="{A0400A6F-DA59-45A6-A314-0C423A4B23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7" name="Text Box 348">
          <a:extLst>
            <a:ext uri="{FF2B5EF4-FFF2-40B4-BE49-F238E27FC236}">
              <a16:creationId xmlns:a16="http://schemas.microsoft.com/office/drawing/2014/main" id="{8EEFF00A-EB95-4855-BBA3-30AA12FC598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8" name="Text Box 349">
          <a:extLst>
            <a:ext uri="{FF2B5EF4-FFF2-40B4-BE49-F238E27FC236}">
              <a16:creationId xmlns:a16="http://schemas.microsoft.com/office/drawing/2014/main" id="{9D7D725C-DC38-4E44-9F9F-56BC44C5232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29" name="Text Box 350">
          <a:extLst>
            <a:ext uri="{FF2B5EF4-FFF2-40B4-BE49-F238E27FC236}">
              <a16:creationId xmlns:a16="http://schemas.microsoft.com/office/drawing/2014/main" id="{FF0A877E-C3D1-4839-B528-F4D03BEACBC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0" name="Text Box 351">
          <a:extLst>
            <a:ext uri="{FF2B5EF4-FFF2-40B4-BE49-F238E27FC236}">
              <a16:creationId xmlns:a16="http://schemas.microsoft.com/office/drawing/2014/main" id="{64976812-945A-4C33-BDBB-F95F636DDE2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1" name="Text Box 352">
          <a:extLst>
            <a:ext uri="{FF2B5EF4-FFF2-40B4-BE49-F238E27FC236}">
              <a16:creationId xmlns:a16="http://schemas.microsoft.com/office/drawing/2014/main" id="{794C8FC5-226A-4865-ADBE-BA911358B3C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2" name="Text Box 353">
          <a:extLst>
            <a:ext uri="{FF2B5EF4-FFF2-40B4-BE49-F238E27FC236}">
              <a16:creationId xmlns:a16="http://schemas.microsoft.com/office/drawing/2014/main" id="{2F3FE0DF-9CC3-45C7-ACF2-3C8E54DA63F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3" name="Text Box 354">
          <a:extLst>
            <a:ext uri="{FF2B5EF4-FFF2-40B4-BE49-F238E27FC236}">
              <a16:creationId xmlns:a16="http://schemas.microsoft.com/office/drawing/2014/main" id="{D8BE6EE9-26F3-47E4-B03B-18A40961411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4" name="Text Box 355">
          <a:extLst>
            <a:ext uri="{FF2B5EF4-FFF2-40B4-BE49-F238E27FC236}">
              <a16:creationId xmlns:a16="http://schemas.microsoft.com/office/drawing/2014/main" id="{50487841-8FC5-44F5-8AD4-235E8E40FFF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5" name="Text Box 356">
          <a:extLst>
            <a:ext uri="{FF2B5EF4-FFF2-40B4-BE49-F238E27FC236}">
              <a16:creationId xmlns:a16="http://schemas.microsoft.com/office/drawing/2014/main" id="{4D011753-F9EF-438E-82D7-1B7875BFAC0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6" name="Text Box 357">
          <a:extLst>
            <a:ext uri="{FF2B5EF4-FFF2-40B4-BE49-F238E27FC236}">
              <a16:creationId xmlns:a16="http://schemas.microsoft.com/office/drawing/2014/main" id="{BDFCD7AB-C272-4D79-A568-E55163CA205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7" name="Text Box 358">
          <a:extLst>
            <a:ext uri="{FF2B5EF4-FFF2-40B4-BE49-F238E27FC236}">
              <a16:creationId xmlns:a16="http://schemas.microsoft.com/office/drawing/2014/main" id="{16820181-B2B2-426D-A5B3-07489DF5AA7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8" name="Text Box 359">
          <a:extLst>
            <a:ext uri="{FF2B5EF4-FFF2-40B4-BE49-F238E27FC236}">
              <a16:creationId xmlns:a16="http://schemas.microsoft.com/office/drawing/2014/main" id="{D49D4560-382F-413B-97C0-F44E4BA6BAB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39" name="Text Box 360">
          <a:extLst>
            <a:ext uri="{FF2B5EF4-FFF2-40B4-BE49-F238E27FC236}">
              <a16:creationId xmlns:a16="http://schemas.microsoft.com/office/drawing/2014/main" id="{6B1C74FA-B9CF-4AFB-846D-7B305E086DC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0" name="Text Box 361">
          <a:extLst>
            <a:ext uri="{FF2B5EF4-FFF2-40B4-BE49-F238E27FC236}">
              <a16:creationId xmlns:a16="http://schemas.microsoft.com/office/drawing/2014/main" id="{5634534A-5105-46EF-A35F-657CCF8B52B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1" name="Text Box 362">
          <a:extLst>
            <a:ext uri="{FF2B5EF4-FFF2-40B4-BE49-F238E27FC236}">
              <a16:creationId xmlns:a16="http://schemas.microsoft.com/office/drawing/2014/main" id="{5BA3459E-950C-4E82-9C5D-16FE2F5ABFF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2" name="Text Box 363">
          <a:extLst>
            <a:ext uri="{FF2B5EF4-FFF2-40B4-BE49-F238E27FC236}">
              <a16:creationId xmlns:a16="http://schemas.microsoft.com/office/drawing/2014/main" id="{7BD517C9-D5BF-4A16-BD29-9B5A8E6BC1E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3" name="Text Box 364">
          <a:extLst>
            <a:ext uri="{FF2B5EF4-FFF2-40B4-BE49-F238E27FC236}">
              <a16:creationId xmlns:a16="http://schemas.microsoft.com/office/drawing/2014/main" id="{21F06D1E-0681-4596-A5E4-2C997C5FACC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4" name="Text Box 365">
          <a:extLst>
            <a:ext uri="{FF2B5EF4-FFF2-40B4-BE49-F238E27FC236}">
              <a16:creationId xmlns:a16="http://schemas.microsoft.com/office/drawing/2014/main" id="{F3EE196A-6C03-4EFB-81E2-FEC1AE69AE1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5" name="Text Box 366">
          <a:extLst>
            <a:ext uri="{FF2B5EF4-FFF2-40B4-BE49-F238E27FC236}">
              <a16:creationId xmlns:a16="http://schemas.microsoft.com/office/drawing/2014/main" id="{10CE2E2E-3F60-4D4C-A966-91F18542D4B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6" name="Text Box 367">
          <a:extLst>
            <a:ext uri="{FF2B5EF4-FFF2-40B4-BE49-F238E27FC236}">
              <a16:creationId xmlns:a16="http://schemas.microsoft.com/office/drawing/2014/main" id="{68FE7837-64AB-41CA-8EA9-E9E4A73865A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7" name="Text Box 368">
          <a:extLst>
            <a:ext uri="{FF2B5EF4-FFF2-40B4-BE49-F238E27FC236}">
              <a16:creationId xmlns:a16="http://schemas.microsoft.com/office/drawing/2014/main" id="{813757A2-E95A-469F-A1E8-ACC17C47289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8" name="Text Box 369">
          <a:extLst>
            <a:ext uri="{FF2B5EF4-FFF2-40B4-BE49-F238E27FC236}">
              <a16:creationId xmlns:a16="http://schemas.microsoft.com/office/drawing/2014/main" id="{D171D5C7-67CB-4E00-9ABB-3D47D6D8A7B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49" name="Text Box 370">
          <a:extLst>
            <a:ext uri="{FF2B5EF4-FFF2-40B4-BE49-F238E27FC236}">
              <a16:creationId xmlns:a16="http://schemas.microsoft.com/office/drawing/2014/main" id="{7A0DD93E-48CD-408E-90FF-D0C28611C20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0" name="Text Box 371">
          <a:extLst>
            <a:ext uri="{FF2B5EF4-FFF2-40B4-BE49-F238E27FC236}">
              <a16:creationId xmlns:a16="http://schemas.microsoft.com/office/drawing/2014/main" id="{45616A31-F950-44F7-B9F8-CC61C012AC9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1" name="Text Box 372">
          <a:extLst>
            <a:ext uri="{FF2B5EF4-FFF2-40B4-BE49-F238E27FC236}">
              <a16:creationId xmlns:a16="http://schemas.microsoft.com/office/drawing/2014/main" id="{252C0CBF-ED5F-48CF-ACC6-B80D19FD3CF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2" name="Text Box 373">
          <a:extLst>
            <a:ext uri="{FF2B5EF4-FFF2-40B4-BE49-F238E27FC236}">
              <a16:creationId xmlns:a16="http://schemas.microsoft.com/office/drawing/2014/main" id="{ED1FA818-E332-4582-BA40-A83309AF2D1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3" name="Text Box 374">
          <a:extLst>
            <a:ext uri="{FF2B5EF4-FFF2-40B4-BE49-F238E27FC236}">
              <a16:creationId xmlns:a16="http://schemas.microsoft.com/office/drawing/2014/main" id="{7012BE2D-496D-4C57-8825-062DCA78C3F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4" name="Text Box 375">
          <a:extLst>
            <a:ext uri="{FF2B5EF4-FFF2-40B4-BE49-F238E27FC236}">
              <a16:creationId xmlns:a16="http://schemas.microsoft.com/office/drawing/2014/main" id="{954364E7-944E-4789-8C9B-E2A28BFAE3F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5" name="Text Box 376">
          <a:extLst>
            <a:ext uri="{FF2B5EF4-FFF2-40B4-BE49-F238E27FC236}">
              <a16:creationId xmlns:a16="http://schemas.microsoft.com/office/drawing/2014/main" id="{355EDEDB-1539-41FE-A6CD-98DC9ED8124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6" name="Text Box 377">
          <a:extLst>
            <a:ext uri="{FF2B5EF4-FFF2-40B4-BE49-F238E27FC236}">
              <a16:creationId xmlns:a16="http://schemas.microsoft.com/office/drawing/2014/main" id="{AC78AAC5-092C-483F-8AF4-A0E347E15AC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7" name="Text Box 378">
          <a:extLst>
            <a:ext uri="{FF2B5EF4-FFF2-40B4-BE49-F238E27FC236}">
              <a16:creationId xmlns:a16="http://schemas.microsoft.com/office/drawing/2014/main" id="{7C0BDEB5-19C9-47F9-8DD7-387765F2911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8" name="Text Box 379">
          <a:extLst>
            <a:ext uri="{FF2B5EF4-FFF2-40B4-BE49-F238E27FC236}">
              <a16:creationId xmlns:a16="http://schemas.microsoft.com/office/drawing/2014/main" id="{46410DC5-7290-42FE-991E-C6F4AAE47F9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59" name="Text Box 380">
          <a:extLst>
            <a:ext uri="{FF2B5EF4-FFF2-40B4-BE49-F238E27FC236}">
              <a16:creationId xmlns:a16="http://schemas.microsoft.com/office/drawing/2014/main" id="{1BAD2A0B-ECAC-4D4A-AE37-6CC7ED16CC1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0" name="Text Box 381">
          <a:extLst>
            <a:ext uri="{FF2B5EF4-FFF2-40B4-BE49-F238E27FC236}">
              <a16:creationId xmlns:a16="http://schemas.microsoft.com/office/drawing/2014/main" id="{E2CC7C36-5ABA-4B1E-B8F4-56A0CE79801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1" name="Text Box 382">
          <a:extLst>
            <a:ext uri="{FF2B5EF4-FFF2-40B4-BE49-F238E27FC236}">
              <a16:creationId xmlns:a16="http://schemas.microsoft.com/office/drawing/2014/main" id="{636DAA12-C8A0-4014-BF0B-A0E0D6ECC23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2" name="Text Box 383">
          <a:extLst>
            <a:ext uri="{FF2B5EF4-FFF2-40B4-BE49-F238E27FC236}">
              <a16:creationId xmlns:a16="http://schemas.microsoft.com/office/drawing/2014/main" id="{B22FEA7C-011F-4D24-AE62-C845C0C2F89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3" name="Text Box 384">
          <a:extLst>
            <a:ext uri="{FF2B5EF4-FFF2-40B4-BE49-F238E27FC236}">
              <a16:creationId xmlns:a16="http://schemas.microsoft.com/office/drawing/2014/main" id="{3F60C8C1-04C2-4751-929C-786CBCD553F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4" name="Text Box 385">
          <a:extLst>
            <a:ext uri="{FF2B5EF4-FFF2-40B4-BE49-F238E27FC236}">
              <a16:creationId xmlns:a16="http://schemas.microsoft.com/office/drawing/2014/main" id="{FC2320EC-910F-48A0-9691-A78BB29A433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5" name="Text Box 386">
          <a:extLst>
            <a:ext uri="{FF2B5EF4-FFF2-40B4-BE49-F238E27FC236}">
              <a16:creationId xmlns:a16="http://schemas.microsoft.com/office/drawing/2014/main" id="{DA45AE5D-6226-48BA-81F0-48F687CF029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6" name="Text Box 387">
          <a:extLst>
            <a:ext uri="{FF2B5EF4-FFF2-40B4-BE49-F238E27FC236}">
              <a16:creationId xmlns:a16="http://schemas.microsoft.com/office/drawing/2014/main" id="{CCF4E972-4E04-408F-B9E9-C06B19069BD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7" name="Text Box 388">
          <a:extLst>
            <a:ext uri="{FF2B5EF4-FFF2-40B4-BE49-F238E27FC236}">
              <a16:creationId xmlns:a16="http://schemas.microsoft.com/office/drawing/2014/main" id="{90A833FD-99B2-443C-AEB0-81D8C9E858E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8" name="Text Box 389">
          <a:extLst>
            <a:ext uri="{FF2B5EF4-FFF2-40B4-BE49-F238E27FC236}">
              <a16:creationId xmlns:a16="http://schemas.microsoft.com/office/drawing/2014/main" id="{17AF0B6C-D8D8-44FD-BE12-589AE2A86E8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69" name="Text Box 390">
          <a:extLst>
            <a:ext uri="{FF2B5EF4-FFF2-40B4-BE49-F238E27FC236}">
              <a16:creationId xmlns:a16="http://schemas.microsoft.com/office/drawing/2014/main" id="{B609E47B-C2F1-4A50-A068-2B27CDCD680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0" name="Text Box 391">
          <a:extLst>
            <a:ext uri="{FF2B5EF4-FFF2-40B4-BE49-F238E27FC236}">
              <a16:creationId xmlns:a16="http://schemas.microsoft.com/office/drawing/2014/main" id="{CE8457DF-7C04-462C-963F-DA402B7DDB0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1" name="Text Box 392">
          <a:extLst>
            <a:ext uri="{FF2B5EF4-FFF2-40B4-BE49-F238E27FC236}">
              <a16:creationId xmlns:a16="http://schemas.microsoft.com/office/drawing/2014/main" id="{17F121FB-AE09-43FC-A925-B779608579F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2" name="Text Box 393">
          <a:extLst>
            <a:ext uri="{FF2B5EF4-FFF2-40B4-BE49-F238E27FC236}">
              <a16:creationId xmlns:a16="http://schemas.microsoft.com/office/drawing/2014/main" id="{84EAD53A-9D56-45D2-8DEF-CD825F1DEFC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3" name="Text Box 394">
          <a:extLst>
            <a:ext uri="{FF2B5EF4-FFF2-40B4-BE49-F238E27FC236}">
              <a16:creationId xmlns:a16="http://schemas.microsoft.com/office/drawing/2014/main" id="{187EF0F6-FE6F-49FB-A846-A599CE053AF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4" name="Text Box 395">
          <a:extLst>
            <a:ext uri="{FF2B5EF4-FFF2-40B4-BE49-F238E27FC236}">
              <a16:creationId xmlns:a16="http://schemas.microsoft.com/office/drawing/2014/main" id="{08FD57EE-C1D6-4D52-A4C0-A4D4A8E199BE}"/>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5" name="Text Box 396">
          <a:extLst>
            <a:ext uri="{FF2B5EF4-FFF2-40B4-BE49-F238E27FC236}">
              <a16:creationId xmlns:a16="http://schemas.microsoft.com/office/drawing/2014/main" id="{BDD87C2E-A150-4580-AE39-27E88B49D8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6" name="Text Box 397">
          <a:extLst>
            <a:ext uri="{FF2B5EF4-FFF2-40B4-BE49-F238E27FC236}">
              <a16:creationId xmlns:a16="http://schemas.microsoft.com/office/drawing/2014/main" id="{D58545D2-E858-41C0-AEA5-4B9ABC03EF0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7" name="Text Box 398">
          <a:extLst>
            <a:ext uri="{FF2B5EF4-FFF2-40B4-BE49-F238E27FC236}">
              <a16:creationId xmlns:a16="http://schemas.microsoft.com/office/drawing/2014/main" id="{48FE9D59-07DE-469A-ADB2-7C0177B262E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8" name="Text Box 399">
          <a:extLst>
            <a:ext uri="{FF2B5EF4-FFF2-40B4-BE49-F238E27FC236}">
              <a16:creationId xmlns:a16="http://schemas.microsoft.com/office/drawing/2014/main" id="{7AC5321E-A80C-42A7-BCA1-5DA4CA9AAE9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79" name="Text Box 400">
          <a:extLst>
            <a:ext uri="{FF2B5EF4-FFF2-40B4-BE49-F238E27FC236}">
              <a16:creationId xmlns:a16="http://schemas.microsoft.com/office/drawing/2014/main" id="{47ADF2DA-1C67-4AFB-98BF-F2BFD4283CC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0" name="Text Box 401">
          <a:extLst>
            <a:ext uri="{FF2B5EF4-FFF2-40B4-BE49-F238E27FC236}">
              <a16:creationId xmlns:a16="http://schemas.microsoft.com/office/drawing/2014/main" id="{C8A884D3-83CB-4C29-803C-A968C92106A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1" name="Text Box 402">
          <a:extLst>
            <a:ext uri="{FF2B5EF4-FFF2-40B4-BE49-F238E27FC236}">
              <a16:creationId xmlns:a16="http://schemas.microsoft.com/office/drawing/2014/main" id="{31E6314C-FBDC-45B5-9FD6-C83C7FCE85E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2" name="Text Box 403">
          <a:extLst>
            <a:ext uri="{FF2B5EF4-FFF2-40B4-BE49-F238E27FC236}">
              <a16:creationId xmlns:a16="http://schemas.microsoft.com/office/drawing/2014/main" id="{75941974-8E57-440D-BF75-E2ACA5B2955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3" name="Text Box 404">
          <a:extLst>
            <a:ext uri="{FF2B5EF4-FFF2-40B4-BE49-F238E27FC236}">
              <a16:creationId xmlns:a16="http://schemas.microsoft.com/office/drawing/2014/main" id="{6429B750-1698-4509-BA00-FE01DB1A8DE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4" name="Text Box 405">
          <a:extLst>
            <a:ext uri="{FF2B5EF4-FFF2-40B4-BE49-F238E27FC236}">
              <a16:creationId xmlns:a16="http://schemas.microsoft.com/office/drawing/2014/main" id="{C356D8CF-1C30-4C60-9947-F464CDD1B69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5" name="Text Box 406">
          <a:extLst>
            <a:ext uri="{FF2B5EF4-FFF2-40B4-BE49-F238E27FC236}">
              <a16:creationId xmlns:a16="http://schemas.microsoft.com/office/drawing/2014/main" id="{D9CB7852-BA90-483A-A29A-E0F54BD9FC9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6" name="Text Box 407">
          <a:extLst>
            <a:ext uri="{FF2B5EF4-FFF2-40B4-BE49-F238E27FC236}">
              <a16:creationId xmlns:a16="http://schemas.microsoft.com/office/drawing/2014/main" id="{572D9146-2E8A-406C-B1F5-2D4261E06C5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7" name="Text Box 408">
          <a:extLst>
            <a:ext uri="{FF2B5EF4-FFF2-40B4-BE49-F238E27FC236}">
              <a16:creationId xmlns:a16="http://schemas.microsoft.com/office/drawing/2014/main" id="{7745CED6-B5D5-492C-95B1-059891147E2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8" name="Text Box 409">
          <a:extLst>
            <a:ext uri="{FF2B5EF4-FFF2-40B4-BE49-F238E27FC236}">
              <a16:creationId xmlns:a16="http://schemas.microsoft.com/office/drawing/2014/main" id="{6E467625-FB87-4C63-B152-5B70373ACB2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89" name="Text Box 410">
          <a:extLst>
            <a:ext uri="{FF2B5EF4-FFF2-40B4-BE49-F238E27FC236}">
              <a16:creationId xmlns:a16="http://schemas.microsoft.com/office/drawing/2014/main" id="{573A0D40-BBDD-4CE4-BAC2-3AD7A7C3FB6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0" name="Text Box 411">
          <a:extLst>
            <a:ext uri="{FF2B5EF4-FFF2-40B4-BE49-F238E27FC236}">
              <a16:creationId xmlns:a16="http://schemas.microsoft.com/office/drawing/2014/main" id="{11BA579E-8941-4931-8837-05EC7180A5F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1" name="Text Box 412">
          <a:extLst>
            <a:ext uri="{FF2B5EF4-FFF2-40B4-BE49-F238E27FC236}">
              <a16:creationId xmlns:a16="http://schemas.microsoft.com/office/drawing/2014/main" id="{B4B8B6BD-6401-403C-86D5-E0C05DC4285D}"/>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2" name="Text Box 413">
          <a:extLst>
            <a:ext uri="{FF2B5EF4-FFF2-40B4-BE49-F238E27FC236}">
              <a16:creationId xmlns:a16="http://schemas.microsoft.com/office/drawing/2014/main" id="{B2953441-C27B-4AA8-B12B-D9B5255BB0D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3" name="Text Box 414">
          <a:extLst>
            <a:ext uri="{FF2B5EF4-FFF2-40B4-BE49-F238E27FC236}">
              <a16:creationId xmlns:a16="http://schemas.microsoft.com/office/drawing/2014/main" id="{6556E2E9-8F6A-4353-B1A8-AE019B47575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4" name="Text Box 415">
          <a:extLst>
            <a:ext uri="{FF2B5EF4-FFF2-40B4-BE49-F238E27FC236}">
              <a16:creationId xmlns:a16="http://schemas.microsoft.com/office/drawing/2014/main" id="{84C0337A-2C13-4558-99D7-D899F47182F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5" name="Text Box 416">
          <a:extLst>
            <a:ext uri="{FF2B5EF4-FFF2-40B4-BE49-F238E27FC236}">
              <a16:creationId xmlns:a16="http://schemas.microsoft.com/office/drawing/2014/main" id="{21BE9A62-2E85-49DB-9D67-2D9B4AE5A4F0}"/>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6" name="Text Box 417">
          <a:extLst>
            <a:ext uri="{FF2B5EF4-FFF2-40B4-BE49-F238E27FC236}">
              <a16:creationId xmlns:a16="http://schemas.microsoft.com/office/drawing/2014/main" id="{0761939A-1570-4D84-BF8F-1AC59F25A12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7" name="Text Box 418">
          <a:extLst>
            <a:ext uri="{FF2B5EF4-FFF2-40B4-BE49-F238E27FC236}">
              <a16:creationId xmlns:a16="http://schemas.microsoft.com/office/drawing/2014/main" id="{3A019D9A-78A3-409E-B586-84A88DE76D8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8" name="Text Box 419">
          <a:extLst>
            <a:ext uri="{FF2B5EF4-FFF2-40B4-BE49-F238E27FC236}">
              <a16:creationId xmlns:a16="http://schemas.microsoft.com/office/drawing/2014/main" id="{4060F8F5-A35C-4BAB-AF08-3190086B7B1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99" name="Text Box 420">
          <a:extLst>
            <a:ext uri="{FF2B5EF4-FFF2-40B4-BE49-F238E27FC236}">
              <a16:creationId xmlns:a16="http://schemas.microsoft.com/office/drawing/2014/main" id="{A81A86DB-F1EE-4CE7-9BA7-A6BE601B9A5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0" name="Text Box 421">
          <a:extLst>
            <a:ext uri="{FF2B5EF4-FFF2-40B4-BE49-F238E27FC236}">
              <a16:creationId xmlns:a16="http://schemas.microsoft.com/office/drawing/2014/main" id="{15BB5242-DC1C-4A56-8308-C17E498A7D7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1" name="Text Box 422">
          <a:extLst>
            <a:ext uri="{FF2B5EF4-FFF2-40B4-BE49-F238E27FC236}">
              <a16:creationId xmlns:a16="http://schemas.microsoft.com/office/drawing/2014/main" id="{F3BA8EF8-FF5F-4D09-A21E-62699A6BFAFA}"/>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2" name="Text Box 423">
          <a:extLst>
            <a:ext uri="{FF2B5EF4-FFF2-40B4-BE49-F238E27FC236}">
              <a16:creationId xmlns:a16="http://schemas.microsoft.com/office/drawing/2014/main" id="{A4F1DD05-B292-4A19-B603-A1F4B7FD54BC}"/>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3" name="Text Box 424">
          <a:extLst>
            <a:ext uri="{FF2B5EF4-FFF2-40B4-BE49-F238E27FC236}">
              <a16:creationId xmlns:a16="http://schemas.microsoft.com/office/drawing/2014/main" id="{14DD4291-5762-4157-8BE1-DF2380A64E2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4" name="Text Box 425">
          <a:extLst>
            <a:ext uri="{FF2B5EF4-FFF2-40B4-BE49-F238E27FC236}">
              <a16:creationId xmlns:a16="http://schemas.microsoft.com/office/drawing/2014/main" id="{6D795441-8A84-48AB-B964-B0657EE53D1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5" name="Text Box 426">
          <a:extLst>
            <a:ext uri="{FF2B5EF4-FFF2-40B4-BE49-F238E27FC236}">
              <a16:creationId xmlns:a16="http://schemas.microsoft.com/office/drawing/2014/main" id="{2A2F52F9-1FF6-4D94-97B5-91D58268DAB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6" name="Text Box 427">
          <a:extLst>
            <a:ext uri="{FF2B5EF4-FFF2-40B4-BE49-F238E27FC236}">
              <a16:creationId xmlns:a16="http://schemas.microsoft.com/office/drawing/2014/main" id="{D3CB2EBE-41D1-494F-A4B1-DF5BA2A9FF11}"/>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7" name="Text Box 428">
          <a:extLst>
            <a:ext uri="{FF2B5EF4-FFF2-40B4-BE49-F238E27FC236}">
              <a16:creationId xmlns:a16="http://schemas.microsoft.com/office/drawing/2014/main" id="{7AFB3844-47EC-40C5-8609-9D33E67BF69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8" name="Text Box 429">
          <a:extLst>
            <a:ext uri="{FF2B5EF4-FFF2-40B4-BE49-F238E27FC236}">
              <a16:creationId xmlns:a16="http://schemas.microsoft.com/office/drawing/2014/main" id="{579EF0A0-152B-4667-890B-72B2DE48C838}"/>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09" name="Text Box 430">
          <a:extLst>
            <a:ext uri="{FF2B5EF4-FFF2-40B4-BE49-F238E27FC236}">
              <a16:creationId xmlns:a16="http://schemas.microsoft.com/office/drawing/2014/main" id="{F7245DBE-033B-4D0F-BD8C-FBE42977F3D3}"/>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0" name="Text Box 431">
          <a:extLst>
            <a:ext uri="{FF2B5EF4-FFF2-40B4-BE49-F238E27FC236}">
              <a16:creationId xmlns:a16="http://schemas.microsoft.com/office/drawing/2014/main" id="{D961563B-1DA1-450C-9AF0-065E4F784376}"/>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1" name="Text Box 432">
          <a:extLst>
            <a:ext uri="{FF2B5EF4-FFF2-40B4-BE49-F238E27FC236}">
              <a16:creationId xmlns:a16="http://schemas.microsoft.com/office/drawing/2014/main" id="{5F24C122-4570-4B3C-B35F-711BCAECCE5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2" name="Text Box 433">
          <a:extLst>
            <a:ext uri="{FF2B5EF4-FFF2-40B4-BE49-F238E27FC236}">
              <a16:creationId xmlns:a16="http://schemas.microsoft.com/office/drawing/2014/main" id="{7C521C93-623F-4860-A12C-6A4583DD4FD4}"/>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3" name="Text Box 434">
          <a:extLst>
            <a:ext uri="{FF2B5EF4-FFF2-40B4-BE49-F238E27FC236}">
              <a16:creationId xmlns:a16="http://schemas.microsoft.com/office/drawing/2014/main" id="{C5B07109-29B3-40C7-8069-9040B681E3F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4" name="Text Box 435">
          <a:extLst>
            <a:ext uri="{FF2B5EF4-FFF2-40B4-BE49-F238E27FC236}">
              <a16:creationId xmlns:a16="http://schemas.microsoft.com/office/drawing/2014/main" id="{FA1530C4-DC5C-4908-A326-BB89CB76F33B}"/>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5" name="Text Box 436">
          <a:extLst>
            <a:ext uri="{FF2B5EF4-FFF2-40B4-BE49-F238E27FC236}">
              <a16:creationId xmlns:a16="http://schemas.microsoft.com/office/drawing/2014/main" id="{1ECD1C88-A4B8-46E1-97A8-13F6C8CED1B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6" name="Text Box 437">
          <a:extLst>
            <a:ext uri="{FF2B5EF4-FFF2-40B4-BE49-F238E27FC236}">
              <a16:creationId xmlns:a16="http://schemas.microsoft.com/office/drawing/2014/main" id="{89568FCC-A7C6-466B-A6C5-B1427E0CBA3F}"/>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7" name="Text Box 438">
          <a:extLst>
            <a:ext uri="{FF2B5EF4-FFF2-40B4-BE49-F238E27FC236}">
              <a16:creationId xmlns:a16="http://schemas.microsoft.com/office/drawing/2014/main" id="{F001B36D-387A-4891-BC23-80F0689FA299}"/>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8" name="Text Box 439">
          <a:extLst>
            <a:ext uri="{FF2B5EF4-FFF2-40B4-BE49-F238E27FC236}">
              <a16:creationId xmlns:a16="http://schemas.microsoft.com/office/drawing/2014/main" id="{A452D80D-EB74-45D0-B5B2-C0E0DC4AD6A7}"/>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19" name="Text Box 440">
          <a:extLst>
            <a:ext uri="{FF2B5EF4-FFF2-40B4-BE49-F238E27FC236}">
              <a16:creationId xmlns:a16="http://schemas.microsoft.com/office/drawing/2014/main" id="{E6A1C8D2-9258-4D49-89E5-BC102B6E7EE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0" name="Text Box 441">
          <a:extLst>
            <a:ext uri="{FF2B5EF4-FFF2-40B4-BE49-F238E27FC236}">
              <a16:creationId xmlns:a16="http://schemas.microsoft.com/office/drawing/2014/main" id="{CDA1558F-94FC-4527-BAE8-8C02DDE63542}"/>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21</xdr:row>
      <xdr:rowOff>0</xdr:rowOff>
    </xdr:from>
    <xdr:to>
      <xdr:col>21</xdr:col>
      <xdr:colOff>0</xdr:colOff>
      <xdr:row>21</xdr:row>
      <xdr:rowOff>0</xdr:rowOff>
    </xdr:to>
    <xdr:sp macro="" textlink="">
      <xdr:nvSpPr>
        <xdr:cNvPr id="121" name="Text Box 442">
          <a:extLst>
            <a:ext uri="{FF2B5EF4-FFF2-40B4-BE49-F238E27FC236}">
              <a16:creationId xmlns:a16="http://schemas.microsoft.com/office/drawing/2014/main" id="{BE13F3F3-8B43-4684-B75C-88DE04D84205}"/>
            </a:ext>
          </a:extLst>
        </xdr:cNvPr>
        <xdr:cNvSpPr txBox="1">
          <a:spLocks noChangeArrowheads="1"/>
        </xdr:cNvSpPr>
      </xdr:nvSpPr>
      <xdr:spPr bwMode="auto">
        <a:xfrm>
          <a:off x="12134850" y="64484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2" name="Text Box 443">
          <a:extLst>
            <a:ext uri="{FF2B5EF4-FFF2-40B4-BE49-F238E27FC236}">
              <a16:creationId xmlns:a16="http://schemas.microsoft.com/office/drawing/2014/main" id="{BE48D2A1-BF44-481A-8356-317A730B366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3" name="Text Box 444">
          <a:extLst>
            <a:ext uri="{FF2B5EF4-FFF2-40B4-BE49-F238E27FC236}">
              <a16:creationId xmlns:a16="http://schemas.microsoft.com/office/drawing/2014/main" id="{F3A408CE-D73C-417F-A38D-C85C0342CE2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4" name="Text Box 445">
          <a:extLst>
            <a:ext uri="{FF2B5EF4-FFF2-40B4-BE49-F238E27FC236}">
              <a16:creationId xmlns:a16="http://schemas.microsoft.com/office/drawing/2014/main" id="{FEC9B553-0F2C-4539-BAAB-5787F957301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5" name="Text Box 446">
          <a:extLst>
            <a:ext uri="{FF2B5EF4-FFF2-40B4-BE49-F238E27FC236}">
              <a16:creationId xmlns:a16="http://schemas.microsoft.com/office/drawing/2014/main" id="{B0FD7775-C736-4B28-AE6C-8A90FF18924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6" name="Text Box 447">
          <a:extLst>
            <a:ext uri="{FF2B5EF4-FFF2-40B4-BE49-F238E27FC236}">
              <a16:creationId xmlns:a16="http://schemas.microsoft.com/office/drawing/2014/main" id="{943A0021-3CCE-451C-B405-132441AFBD6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7" name="Text Box 448">
          <a:extLst>
            <a:ext uri="{FF2B5EF4-FFF2-40B4-BE49-F238E27FC236}">
              <a16:creationId xmlns:a16="http://schemas.microsoft.com/office/drawing/2014/main" id="{70139446-ADFB-4434-89B4-D8569EB3A47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8" name="Text Box 449">
          <a:extLst>
            <a:ext uri="{FF2B5EF4-FFF2-40B4-BE49-F238E27FC236}">
              <a16:creationId xmlns:a16="http://schemas.microsoft.com/office/drawing/2014/main" id="{C80CBA8C-FE38-493F-B68A-6ACD1381EB7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29" name="Text Box 450">
          <a:extLst>
            <a:ext uri="{FF2B5EF4-FFF2-40B4-BE49-F238E27FC236}">
              <a16:creationId xmlns:a16="http://schemas.microsoft.com/office/drawing/2014/main" id="{24429CEB-EBCB-479A-B34F-D39BA5CBD6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0" name="Text Box 451">
          <a:extLst>
            <a:ext uri="{FF2B5EF4-FFF2-40B4-BE49-F238E27FC236}">
              <a16:creationId xmlns:a16="http://schemas.microsoft.com/office/drawing/2014/main" id="{3D3412F5-5E82-4342-82F5-39F567F2237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1" name="Text Box 452">
          <a:extLst>
            <a:ext uri="{FF2B5EF4-FFF2-40B4-BE49-F238E27FC236}">
              <a16:creationId xmlns:a16="http://schemas.microsoft.com/office/drawing/2014/main" id="{9D0C0F86-D6D4-472F-9EF3-D4F0EF3CC10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2" name="Text Box 453">
          <a:extLst>
            <a:ext uri="{FF2B5EF4-FFF2-40B4-BE49-F238E27FC236}">
              <a16:creationId xmlns:a16="http://schemas.microsoft.com/office/drawing/2014/main" id="{F20304DC-7008-4554-9F6A-2D175714D13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3" name="Text Box 454">
          <a:extLst>
            <a:ext uri="{FF2B5EF4-FFF2-40B4-BE49-F238E27FC236}">
              <a16:creationId xmlns:a16="http://schemas.microsoft.com/office/drawing/2014/main" id="{68F4EA77-EA26-42C4-9BE8-EA4F0529E0E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4" name="Text Box 455">
          <a:extLst>
            <a:ext uri="{FF2B5EF4-FFF2-40B4-BE49-F238E27FC236}">
              <a16:creationId xmlns:a16="http://schemas.microsoft.com/office/drawing/2014/main" id="{343D2D46-1F4A-4E23-A916-CE9020508E8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5" name="Text Box 456">
          <a:extLst>
            <a:ext uri="{FF2B5EF4-FFF2-40B4-BE49-F238E27FC236}">
              <a16:creationId xmlns:a16="http://schemas.microsoft.com/office/drawing/2014/main" id="{82AFC108-6F69-40B5-8107-13B17FA243D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6" name="Text Box 457">
          <a:extLst>
            <a:ext uri="{FF2B5EF4-FFF2-40B4-BE49-F238E27FC236}">
              <a16:creationId xmlns:a16="http://schemas.microsoft.com/office/drawing/2014/main" id="{823A2B5F-1484-484D-98CB-C995B6B1C7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7" name="Text Box 458">
          <a:extLst>
            <a:ext uri="{FF2B5EF4-FFF2-40B4-BE49-F238E27FC236}">
              <a16:creationId xmlns:a16="http://schemas.microsoft.com/office/drawing/2014/main" id="{71BED147-12D4-429F-A364-211158F84A1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8" name="Text Box 459">
          <a:extLst>
            <a:ext uri="{FF2B5EF4-FFF2-40B4-BE49-F238E27FC236}">
              <a16:creationId xmlns:a16="http://schemas.microsoft.com/office/drawing/2014/main" id="{875AFB99-7A00-4097-BD2E-CD1756DD5C6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39" name="Text Box 460">
          <a:extLst>
            <a:ext uri="{FF2B5EF4-FFF2-40B4-BE49-F238E27FC236}">
              <a16:creationId xmlns:a16="http://schemas.microsoft.com/office/drawing/2014/main" id="{2890D7A1-28B8-4FDB-A4D5-6B46CFF03A4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0" name="Text Box 461">
          <a:extLst>
            <a:ext uri="{FF2B5EF4-FFF2-40B4-BE49-F238E27FC236}">
              <a16:creationId xmlns:a16="http://schemas.microsoft.com/office/drawing/2014/main" id="{444725B1-4150-4A3E-A56D-44AF3575ACF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1" name="Text Box 462">
          <a:extLst>
            <a:ext uri="{FF2B5EF4-FFF2-40B4-BE49-F238E27FC236}">
              <a16:creationId xmlns:a16="http://schemas.microsoft.com/office/drawing/2014/main" id="{C8591876-F070-4C3A-B560-F9DF143E9F7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2" name="Text Box 463">
          <a:extLst>
            <a:ext uri="{FF2B5EF4-FFF2-40B4-BE49-F238E27FC236}">
              <a16:creationId xmlns:a16="http://schemas.microsoft.com/office/drawing/2014/main" id="{734BE536-6FC6-46DA-A7B1-DDE432A0726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3" name="Text Box 464">
          <a:extLst>
            <a:ext uri="{FF2B5EF4-FFF2-40B4-BE49-F238E27FC236}">
              <a16:creationId xmlns:a16="http://schemas.microsoft.com/office/drawing/2014/main" id="{E4761FA9-344F-4C61-98E0-437562123E9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4" name="Text Box 465">
          <a:extLst>
            <a:ext uri="{FF2B5EF4-FFF2-40B4-BE49-F238E27FC236}">
              <a16:creationId xmlns:a16="http://schemas.microsoft.com/office/drawing/2014/main" id="{66C275C6-47D9-46BB-8B7F-F9AEC40133B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5" name="Text Box 466">
          <a:extLst>
            <a:ext uri="{FF2B5EF4-FFF2-40B4-BE49-F238E27FC236}">
              <a16:creationId xmlns:a16="http://schemas.microsoft.com/office/drawing/2014/main" id="{FD0BE2A2-6B97-4476-8E6A-CF4E0FD8269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6" name="Text Box 467">
          <a:extLst>
            <a:ext uri="{FF2B5EF4-FFF2-40B4-BE49-F238E27FC236}">
              <a16:creationId xmlns:a16="http://schemas.microsoft.com/office/drawing/2014/main" id="{C9D57C34-D8A0-474D-9950-71342EB67BD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7" name="Text Box 468">
          <a:extLst>
            <a:ext uri="{FF2B5EF4-FFF2-40B4-BE49-F238E27FC236}">
              <a16:creationId xmlns:a16="http://schemas.microsoft.com/office/drawing/2014/main" id="{0786038E-1FAD-46F3-B91D-95B1093D3F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8" name="Text Box 469">
          <a:extLst>
            <a:ext uri="{FF2B5EF4-FFF2-40B4-BE49-F238E27FC236}">
              <a16:creationId xmlns:a16="http://schemas.microsoft.com/office/drawing/2014/main" id="{81C88D3A-E2CA-4380-9586-91B71B995D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49" name="Text Box 470">
          <a:extLst>
            <a:ext uri="{FF2B5EF4-FFF2-40B4-BE49-F238E27FC236}">
              <a16:creationId xmlns:a16="http://schemas.microsoft.com/office/drawing/2014/main" id="{3CFDB11B-43E9-41E0-A818-89A492BB629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0" name="Text Box 471">
          <a:extLst>
            <a:ext uri="{FF2B5EF4-FFF2-40B4-BE49-F238E27FC236}">
              <a16:creationId xmlns:a16="http://schemas.microsoft.com/office/drawing/2014/main" id="{2E5D1FD7-EB09-4001-B8CE-9106C6703C6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1" name="Text Box 472">
          <a:extLst>
            <a:ext uri="{FF2B5EF4-FFF2-40B4-BE49-F238E27FC236}">
              <a16:creationId xmlns:a16="http://schemas.microsoft.com/office/drawing/2014/main" id="{CB8CF47A-9F3E-43FD-AB1A-A01ECDFA4FB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2" name="Text Box 473">
          <a:extLst>
            <a:ext uri="{FF2B5EF4-FFF2-40B4-BE49-F238E27FC236}">
              <a16:creationId xmlns:a16="http://schemas.microsoft.com/office/drawing/2014/main" id="{6280F0F2-F54B-407A-B3A7-608FCF24C7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3" name="Text Box 474">
          <a:extLst>
            <a:ext uri="{FF2B5EF4-FFF2-40B4-BE49-F238E27FC236}">
              <a16:creationId xmlns:a16="http://schemas.microsoft.com/office/drawing/2014/main" id="{80E769F4-A4B7-4DFC-8DC0-0D17D605F01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4" name="Text Box 475">
          <a:extLst>
            <a:ext uri="{FF2B5EF4-FFF2-40B4-BE49-F238E27FC236}">
              <a16:creationId xmlns:a16="http://schemas.microsoft.com/office/drawing/2014/main" id="{FD106263-7F85-4206-8624-10AE1BF5593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5" name="Text Box 476">
          <a:extLst>
            <a:ext uri="{FF2B5EF4-FFF2-40B4-BE49-F238E27FC236}">
              <a16:creationId xmlns:a16="http://schemas.microsoft.com/office/drawing/2014/main" id="{44E92532-D552-48AA-987C-4A419AB0F91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6" name="Text Box 477">
          <a:extLst>
            <a:ext uri="{FF2B5EF4-FFF2-40B4-BE49-F238E27FC236}">
              <a16:creationId xmlns:a16="http://schemas.microsoft.com/office/drawing/2014/main" id="{7DE3F359-FC26-4010-AABD-D82C383EB4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7" name="Text Box 478">
          <a:extLst>
            <a:ext uri="{FF2B5EF4-FFF2-40B4-BE49-F238E27FC236}">
              <a16:creationId xmlns:a16="http://schemas.microsoft.com/office/drawing/2014/main" id="{B7C94A77-047A-4725-B2B5-5D461470645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8" name="Text Box 479">
          <a:extLst>
            <a:ext uri="{FF2B5EF4-FFF2-40B4-BE49-F238E27FC236}">
              <a16:creationId xmlns:a16="http://schemas.microsoft.com/office/drawing/2014/main" id="{659B57FE-BA67-4BDA-B242-7265FFF41AD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59" name="Text Box 480">
          <a:extLst>
            <a:ext uri="{FF2B5EF4-FFF2-40B4-BE49-F238E27FC236}">
              <a16:creationId xmlns:a16="http://schemas.microsoft.com/office/drawing/2014/main" id="{BA61865D-C362-4E1B-AF8C-FB2CB40FA20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0" name="Text Box 481">
          <a:extLst>
            <a:ext uri="{FF2B5EF4-FFF2-40B4-BE49-F238E27FC236}">
              <a16:creationId xmlns:a16="http://schemas.microsoft.com/office/drawing/2014/main" id="{5C946B96-BA6C-436A-B346-16938929D6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1" name="Text Box 482">
          <a:extLst>
            <a:ext uri="{FF2B5EF4-FFF2-40B4-BE49-F238E27FC236}">
              <a16:creationId xmlns:a16="http://schemas.microsoft.com/office/drawing/2014/main" id="{10C8558C-8E74-45F1-B39D-BF5B5F260F3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2" name="Text Box 483">
          <a:extLst>
            <a:ext uri="{FF2B5EF4-FFF2-40B4-BE49-F238E27FC236}">
              <a16:creationId xmlns:a16="http://schemas.microsoft.com/office/drawing/2014/main" id="{CAAE1C18-7EB9-4355-8B05-DA735CAD096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3" name="Text Box 484">
          <a:extLst>
            <a:ext uri="{FF2B5EF4-FFF2-40B4-BE49-F238E27FC236}">
              <a16:creationId xmlns:a16="http://schemas.microsoft.com/office/drawing/2014/main" id="{713095F9-3624-4A80-96B4-A5ABD1D7C9E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4" name="Text Box 485">
          <a:extLst>
            <a:ext uri="{FF2B5EF4-FFF2-40B4-BE49-F238E27FC236}">
              <a16:creationId xmlns:a16="http://schemas.microsoft.com/office/drawing/2014/main" id="{4E6CA925-2731-4C71-BB40-96CA983520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5" name="Text Box 486">
          <a:extLst>
            <a:ext uri="{FF2B5EF4-FFF2-40B4-BE49-F238E27FC236}">
              <a16:creationId xmlns:a16="http://schemas.microsoft.com/office/drawing/2014/main" id="{352AAF47-C049-42CF-AF9B-60F239024DA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6" name="Text Box 487">
          <a:extLst>
            <a:ext uri="{FF2B5EF4-FFF2-40B4-BE49-F238E27FC236}">
              <a16:creationId xmlns:a16="http://schemas.microsoft.com/office/drawing/2014/main" id="{6EA79EBF-B12F-44D8-AD9D-E65278112B9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7" name="Text Box 488">
          <a:extLst>
            <a:ext uri="{FF2B5EF4-FFF2-40B4-BE49-F238E27FC236}">
              <a16:creationId xmlns:a16="http://schemas.microsoft.com/office/drawing/2014/main" id="{2B0B2257-C7C1-4B80-86B7-D908E0D57FD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8" name="Text Box 489">
          <a:extLst>
            <a:ext uri="{FF2B5EF4-FFF2-40B4-BE49-F238E27FC236}">
              <a16:creationId xmlns:a16="http://schemas.microsoft.com/office/drawing/2014/main" id="{819B4594-6F22-4A9B-82A3-0DA6E97BDEB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69" name="Text Box 490">
          <a:extLst>
            <a:ext uri="{FF2B5EF4-FFF2-40B4-BE49-F238E27FC236}">
              <a16:creationId xmlns:a16="http://schemas.microsoft.com/office/drawing/2014/main" id="{2B107A3C-42F3-422A-9239-7CEBB46A388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0" name="Text Box 491">
          <a:extLst>
            <a:ext uri="{FF2B5EF4-FFF2-40B4-BE49-F238E27FC236}">
              <a16:creationId xmlns:a16="http://schemas.microsoft.com/office/drawing/2014/main" id="{9F66CFE5-D267-488F-81AC-234EDE8743C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1" name="Text Box 492">
          <a:extLst>
            <a:ext uri="{FF2B5EF4-FFF2-40B4-BE49-F238E27FC236}">
              <a16:creationId xmlns:a16="http://schemas.microsoft.com/office/drawing/2014/main" id="{D9AACBDF-A65F-4B8F-8BEA-F3749DCC37B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2" name="Text Box 493">
          <a:extLst>
            <a:ext uri="{FF2B5EF4-FFF2-40B4-BE49-F238E27FC236}">
              <a16:creationId xmlns:a16="http://schemas.microsoft.com/office/drawing/2014/main" id="{A2429CB2-F172-4DAA-901A-62B17462C4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3" name="Text Box 494">
          <a:extLst>
            <a:ext uri="{FF2B5EF4-FFF2-40B4-BE49-F238E27FC236}">
              <a16:creationId xmlns:a16="http://schemas.microsoft.com/office/drawing/2014/main" id="{964F63C5-E73A-43BB-B1FB-E18247BCB56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4" name="Text Box 495">
          <a:extLst>
            <a:ext uri="{FF2B5EF4-FFF2-40B4-BE49-F238E27FC236}">
              <a16:creationId xmlns:a16="http://schemas.microsoft.com/office/drawing/2014/main" id="{8732CFE7-4A92-4D89-8E5D-89CC58B3A38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5" name="Text Box 496">
          <a:extLst>
            <a:ext uri="{FF2B5EF4-FFF2-40B4-BE49-F238E27FC236}">
              <a16:creationId xmlns:a16="http://schemas.microsoft.com/office/drawing/2014/main" id="{C17237BF-DF18-407C-83F5-F6DA4EAD47B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6" name="Text Box 497">
          <a:extLst>
            <a:ext uri="{FF2B5EF4-FFF2-40B4-BE49-F238E27FC236}">
              <a16:creationId xmlns:a16="http://schemas.microsoft.com/office/drawing/2014/main" id="{6F297F41-BA78-4135-9011-5B65419B4ED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7" name="Text Box 498">
          <a:extLst>
            <a:ext uri="{FF2B5EF4-FFF2-40B4-BE49-F238E27FC236}">
              <a16:creationId xmlns:a16="http://schemas.microsoft.com/office/drawing/2014/main" id="{DAA1EE5A-51A0-4286-BFB7-C6C5B135ECB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8" name="Text Box 499">
          <a:extLst>
            <a:ext uri="{FF2B5EF4-FFF2-40B4-BE49-F238E27FC236}">
              <a16:creationId xmlns:a16="http://schemas.microsoft.com/office/drawing/2014/main" id="{589C9766-5B6E-4E89-8F04-915665064A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79" name="Text Box 500">
          <a:extLst>
            <a:ext uri="{FF2B5EF4-FFF2-40B4-BE49-F238E27FC236}">
              <a16:creationId xmlns:a16="http://schemas.microsoft.com/office/drawing/2014/main" id="{A34247B0-5257-42A2-B03C-B3EAA1C800E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0" name="Text Box 501">
          <a:extLst>
            <a:ext uri="{FF2B5EF4-FFF2-40B4-BE49-F238E27FC236}">
              <a16:creationId xmlns:a16="http://schemas.microsoft.com/office/drawing/2014/main" id="{407E4AAF-B0C5-4BC1-A47A-0D660B6428A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1" name="Text Box 502">
          <a:extLst>
            <a:ext uri="{FF2B5EF4-FFF2-40B4-BE49-F238E27FC236}">
              <a16:creationId xmlns:a16="http://schemas.microsoft.com/office/drawing/2014/main" id="{B6AE3CAD-8ABE-4303-9172-AA67D280783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2" name="Text Box 503">
          <a:extLst>
            <a:ext uri="{FF2B5EF4-FFF2-40B4-BE49-F238E27FC236}">
              <a16:creationId xmlns:a16="http://schemas.microsoft.com/office/drawing/2014/main" id="{BAA5690E-404B-48EC-832F-B12571B21EF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3" name="Text Box 504">
          <a:extLst>
            <a:ext uri="{FF2B5EF4-FFF2-40B4-BE49-F238E27FC236}">
              <a16:creationId xmlns:a16="http://schemas.microsoft.com/office/drawing/2014/main" id="{A60FCD60-A166-4A33-95DD-C569848A9A8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4" name="Text Box 505">
          <a:extLst>
            <a:ext uri="{FF2B5EF4-FFF2-40B4-BE49-F238E27FC236}">
              <a16:creationId xmlns:a16="http://schemas.microsoft.com/office/drawing/2014/main" id="{F2C68225-DC57-4513-8711-8DFE93D987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5" name="Text Box 506">
          <a:extLst>
            <a:ext uri="{FF2B5EF4-FFF2-40B4-BE49-F238E27FC236}">
              <a16:creationId xmlns:a16="http://schemas.microsoft.com/office/drawing/2014/main" id="{24165ACD-907A-4157-B210-9610336E140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6" name="Text Box 507">
          <a:extLst>
            <a:ext uri="{FF2B5EF4-FFF2-40B4-BE49-F238E27FC236}">
              <a16:creationId xmlns:a16="http://schemas.microsoft.com/office/drawing/2014/main" id="{C652F850-8D05-40CD-9A43-471FBA1B325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7" name="Text Box 508">
          <a:extLst>
            <a:ext uri="{FF2B5EF4-FFF2-40B4-BE49-F238E27FC236}">
              <a16:creationId xmlns:a16="http://schemas.microsoft.com/office/drawing/2014/main" id="{AD0FB49C-DB32-429E-89D7-D0DD5BC249C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8" name="Text Box 509">
          <a:extLst>
            <a:ext uri="{FF2B5EF4-FFF2-40B4-BE49-F238E27FC236}">
              <a16:creationId xmlns:a16="http://schemas.microsoft.com/office/drawing/2014/main" id="{AC8F1BAD-7683-410E-8967-F29D5E8AA5C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89" name="Text Box 510">
          <a:extLst>
            <a:ext uri="{FF2B5EF4-FFF2-40B4-BE49-F238E27FC236}">
              <a16:creationId xmlns:a16="http://schemas.microsoft.com/office/drawing/2014/main" id="{23983C7F-41C2-4EB5-AD3E-436AAD4FBB8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0" name="Text Box 511">
          <a:extLst>
            <a:ext uri="{FF2B5EF4-FFF2-40B4-BE49-F238E27FC236}">
              <a16:creationId xmlns:a16="http://schemas.microsoft.com/office/drawing/2014/main" id="{A2651124-D8C3-49A8-9BED-B227D088889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1" name="Text Box 512">
          <a:extLst>
            <a:ext uri="{FF2B5EF4-FFF2-40B4-BE49-F238E27FC236}">
              <a16:creationId xmlns:a16="http://schemas.microsoft.com/office/drawing/2014/main" id="{58084AE6-FF0B-4AD8-95AF-92C7BC76597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2" name="Text Box 513">
          <a:extLst>
            <a:ext uri="{FF2B5EF4-FFF2-40B4-BE49-F238E27FC236}">
              <a16:creationId xmlns:a16="http://schemas.microsoft.com/office/drawing/2014/main" id="{9CCC5E9A-37C5-4AEF-9264-7529A2BA635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3" name="Text Box 514">
          <a:extLst>
            <a:ext uri="{FF2B5EF4-FFF2-40B4-BE49-F238E27FC236}">
              <a16:creationId xmlns:a16="http://schemas.microsoft.com/office/drawing/2014/main" id="{E53DD08D-5B2C-4D2D-9681-9802204D913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4" name="Text Box 515">
          <a:extLst>
            <a:ext uri="{FF2B5EF4-FFF2-40B4-BE49-F238E27FC236}">
              <a16:creationId xmlns:a16="http://schemas.microsoft.com/office/drawing/2014/main" id="{B818E260-A3BC-4CA0-9E29-EEEA476B3B9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5" name="Text Box 516">
          <a:extLst>
            <a:ext uri="{FF2B5EF4-FFF2-40B4-BE49-F238E27FC236}">
              <a16:creationId xmlns:a16="http://schemas.microsoft.com/office/drawing/2014/main" id="{1724AF5C-C1B1-41B2-8D0A-0E645909B7C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6" name="Text Box 517">
          <a:extLst>
            <a:ext uri="{FF2B5EF4-FFF2-40B4-BE49-F238E27FC236}">
              <a16:creationId xmlns:a16="http://schemas.microsoft.com/office/drawing/2014/main" id="{C485E6AA-42D2-4543-BA71-D31F720DAEA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7" name="Text Box 518">
          <a:extLst>
            <a:ext uri="{FF2B5EF4-FFF2-40B4-BE49-F238E27FC236}">
              <a16:creationId xmlns:a16="http://schemas.microsoft.com/office/drawing/2014/main" id="{A8FC27EF-BB8C-4DFB-99BA-F9B4308C667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8" name="Text Box 519">
          <a:extLst>
            <a:ext uri="{FF2B5EF4-FFF2-40B4-BE49-F238E27FC236}">
              <a16:creationId xmlns:a16="http://schemas.microsoft.com/office/drawing/2014/main" id="{27D22644-F061-433E-BC0C-03B818A2B7C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199" name="Text Box 520">
          <a:extLst>
            <a:ext uri="{FF2B5EF4-FFF2-40B4-BE49-F238E27FC236}">
              <a16:creationId xmlns:a16="http://schemas.microsoft.com/office/drawing/2014/main" id="{0BB1A518-C1BC-44DA-A4A9-A59B77FB3F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0" name="Text Box 521">
          <a:extLst>
            <a:ext uri="{FF2B5EF4-FFF2-40B4-BE49-F238E27FC236}">
              <a16:creationId xmlns:a16="http://schemas.microsoft.com/office/drawing/2014/main" id="{B4E922D4-17C0-43DA-B232-24F9B806030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1" name="Text Box 522">
          <a:extLst>
            <a:ext uri="{FF2B5EF4-FFF2-40B4-BE49-F238E27FC236}">
              <a16:creationId xmlns:a16="http://schemas.microsoft.com/office/drawing/2014/main" id="{839C2E9C-62E2-4B4A-9F48-DFE2714F3B7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2" name="Text Box 523">
          <a:extLst>
            <a:ext uri="{FF2B5EF4-FFF2-40B4-BE49-F238E27FC236}">
              <a16:creationId xmlns:a16="http://schemas.microsoft.com/office/drawing/2014/main" id="{CC2DD00E-6F3B-4D88-9126-CF79AB2D975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3" name="Text Box 524">
          <a:extLst>
            <a:ext uri="{FF2B5EF4-FFF2-40B4-BE49-F238E27FC236}">
              <a16:creationId xmlns:a16="http://schemas.microsoft.com/office/drawing/2014/main" id="{D3924134-36CA-4B13-A49C-566A63F2770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4" name="Text Box 525">
          <a:extLst>
            <a:ext uri="{FF2B5EF4-FFF2-40B4-BE49-F238E27FC236}">
              <a16:creationId xmlns:a16="http://schemas.microsoft.com/office/drawing/2014/main" id="{0FB13A1F-D67E-4AD8-9AFF-F9DC543316B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5" name="Text Box 526">
          <a:extLst>
            <a:ext uri="{FF2B5EF4-FFF2-40B4-BE49-F238E27FC236}">
              <a16:creationId xmlns:a16="http://schemas.microsoft.com/office/drawing/2014/main" id="{E32329BD-36EA-4628-8BB7-594CF1482CD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6" name="Text Box 527">
          <a:extLst>
            <a:ext uri="{FF2B5EF4-FFF2-40B4-BE49-F238E27FC236}">
              <a16:creationId xmlns:a16="http://schemas.microsoft.com/office/drawing/2014/main" id="{BDD5696B-343D-448E-8539-E2DF3277179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7" name="Text Box 528">
          <a:extLst>
            <a:ext uri="{FF2B5EF4-FFF2-40B4-BE49-F238E27FC236}">
              <a16:creationId xmlns:a16="http://schemas.microsoft.com/office/drawing/2014/main" id="{9B677585-DE8B-406E-BA53-5A880E6E773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8" name="Text Box 529">
          <a:extLst>
            <a:ext uri="{FF2B5EF4-FFF2-40B4-BE49-F238E27FC236}">
              <a16:creationId xmlns:a16="http://schemas.microsoft.com/office/drawing/2014/main" id="{00DB49A8-4C4F-4848-86D9-4861567EDF5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09" name="Text Box 530">
          <a:extLst>
            <a:ext uri="{FF2B5EF4-FFF2-40B4-BE49-F238E27FC236}">
              <a16:creationId xmlns:a16="http://schemas.microsoft.com/office/drawing/2014/main" id="{4EEAAA23-078E-4300-92D3-1F98D053C1B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0" name="Text Box 531">
          <a:extLst>
            <a:ext uri="{FF2B5EF4-FFF2-40B4-BE49-F238E27FC236}">
              <a16:creationId xmlns:a16="http://schemas.microsoft.com/office/drawing/2014/main" id="{5EAC252E-DD90-437D-B0A8-9D32D745BC7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1" name="Text Box 532">
          <a:extLst>
            <a:ext uri="{FF2B5EF4-FFF2-40B4-BE49-F238E27FC236}">
              <a16:creationId xmlns:a16="http://schemas.microsoft.com/office/drawing/2014/main" id="{AE0F8ECD-20D2-4697-B6C5-A8BC334FFB9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2" name="Text Box 533">
          <a:extLst>
            <a:ext uri="{FF2B5EF4-FFF2-40B4-BE49-F238E27FC236}">
              <a16:creationId xmlns:a16="http://schemas.microsoft.com/office/drawing/2014/main" id="{4BB826FC-A6D7-4979-BFFC-A51F1BF1D42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3" name="Text Box 534">
          <a:extLst>
            <a:ext uri="{FF2B5EF4-FFF2-40B4-BE49-F238E27FC236}">
              <a16:creationId xmlns:a16="http://schemas.microsoft.com/office/drawing/2014/main" id="{6DA68817-9D50-4F81-86C8-CDF9D2FC29C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4" name="Text Box 535">
          <a:extLst>
            <a:ext uri="{FF2B5EF4-FFF2-40B4-BE49-F238E27FC236}">
              <a16:creationId xmlns:a16="http://schemas.microsoft.com/office/drawing/2014/main" id="{AB8AA9FF-E13F-4358-8653-CFA9DB10350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5" name="Text Box 536">
          <a:extLst>
            <a:ext uri="{FF2B5EF4-FFF2-40B4-BE49-F238E27FC236}">
              <a16:creationId xmlns:a16="http://schemas.microsoft.com/office/drawing/2014/main" id="{296C2443-EFA1-46B8-8169-2B33B67D03E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6" name="Text Box 537">
          <a:extLst>
            <a:ext uri="{FF2B5EF4-FFF2-40B4-BE49-F238E27FC236}">
              <a16:creationId xmlns:a16="http://schemas.microsoft.com/office/drawing/2014/main" id="{FC8B6151-B717-4BC9-810A-9F1A076D8D1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7" name="Text Box 538">
          <a:extLst>
            <a:ext uri="{FF2B5EF4-FFF2-40B4-BE49-F238E27FC236}">
              <a16:creationId xmlns:a16="http://schemas.microsoft.com/office/drawing/2014/main" id="{C9B663CE-0688-4BAC-8096-3DF754938F5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8" name="Text Box 539">
          <a:extLst>
            <a:ext uri="{FF2B5EF4-FFF2-40B4-BE49-F238E27FC236}">
              <a16:creationId xmlns:a16="http://schemas.microsoft.com/office/drawing/2014/main" id="{171DF258-0BD9-4DD2-AA54-01E187F61C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19" name="Text Box 540">
          <a:extLst>
            <a:ext uri="{FF2B5EF4-FFF2-40B4-BE49-F238E27FC236}">
              <a16:creationId xmlns:a16="http://schemas.microsoft.com/office/drawing/2014/main" id="{261CE0E6-E993-4103-8FDF-ACA694ACCFC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0" name="Text Box 541">
          <a:extLst>
            <a:ext uri="{FF2B5EF4-FFF2-40B4-BE49-F238E27FC236}">
              <a16:creationId xmlns:a16="http://schemas.microsoft.com/office/drawing/2014/main" id="{A7901C7C-C5EB-46AF-8D7D-3AEF38732A1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1" name="Text Box 542">
          <a:extLst>
            <a:ext uri="{FF2B5EF4-FFF2-40B4-BE49-F238E27FC236}">
              <a16:creationId xmlns:a16="http://schemas.microsoft.com/office/drawing/2014/main" id="{23F7999E-C28A-47BF-A929-1D04A4103E0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2" name="Text Box 543">
          <a:extLst>
            <a:ext uri="{FF2B5EF4-FFF2-40B4-BE49-F238E27FC236}">
              <a16:creationId xmlns:a16="http://schemas.microsoft.com/office/drawing/2014/main" id="{0C2EEF28-7F27-4EBF-8230-98316978207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3" name="Text Box 544">
          <a:extLst>
            <a:ext uri="{FF2B5EF4-FFF2-40B4-BE49-F238E27FC236}">
              <a16:creationId xmlns:a16="http://schemas.microsoft.com/office/drawing/2014/main" id="{418BAB19-3E43-42B8-994C-4EEB0D8F3D2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4" name="Text Box 545">
          <a:extLst>
            <a:ext uri="{FF2B5EF4-FFF2-40B4-BE49-F238E27FC236}">
              <a16:creationId xmlns:a16="http://schemas.microsoft.com/office/drawing/2014/main" id="{06E84C56-5C38-4F75-866D-18EBB3D0876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5" name="Text Box 546">
          <a:extLst>
            <a:ext uri="{FF2B5EF4-FFF2-40B4-BE49-F238E27FC236}">
              <a16:creationId xmlns:a16="http://schemas.microsoft.com/office/drawing/2014/main" id="{4E277D59-2171-4A50-9287-B67A578BB2E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6" name="Text Box 547">
          <a:extLst>
            <a:ext uri="{FF2B5EF4-FFF2-40B4-BE49-F238E27FC236}">
              <a16:creationId xmlns:a16="http://schemas.microsoft.com/office/drawing/2014/main" id="{126921B1-7CB8-43D6-A364-2B864417A3D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7" name="Text Box 548">
          <a:extLst>
            <a:ext uri="{FF2B5EF4-FFF2-40B4-BE49-F238E27FC236}">
              <a16:creationId xmlns:a16="http://schemas.microsoft.com/office/drawing/2014/main" id="{8E06E5D3-85E6-43F0-BD26-5FF0B39C9E4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8" name="Text Box 549">
          <a:extLst>
            <a:ext uri="{FF2B5EF4-FFF2-40B4-BE49-F238E27FC236}">
              <a16:creationId xmlns:a16="http://schemas.microsoft.com/office/drawing/2014/main" id="{541A7C0D-0B58-497A-ABA6-2AEABC0CC0E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29" name="Text Box 550">
          <a:extLst>
            <a:ext uri="{FF2B5EF4-FFF2-40B4-BE49-F238E27FC236}">
              <a16:creationId xmlns:a16="http://schemas.microsoft.com/office/drawing/2014/main" id="{A353EE69-4BA5-4CAE-B797-79A458D88F7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0" name="Text Box 551">
          <a:extLst>
            <a:ext uri="{FF2B5EF4-FFF2-40B4-BE49-F238E27FC236}">
              <a16:creationId xmlns:a16="http://schemas.microsoft.com/office/drawing/2014/main" id="{0B7338CE-C7EE-4810-92B7-EF4F6A64978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1" name="Text Box 552">
          <a:extLst>
            <a:ext uri="{FF2B5EF4-FFF2-40B4-BE49-F238E27FC236}">
              <a16:creationId xmlns:a16="http://schemas.microsoft.com/office/drawing/2014/main" id="{DDB5ACFE-C63B-4B0F-BEB9-D8B203D9361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2" name="Text Box 553">
          <a:extLst>
            <a:ext uri="{FF2B5EF4-FFF2-40B4-BE49-F238E27FC236}">
              <a16:creationId xmlns:a16="http://schemas.microsoft.com/office/drawing/2014/main" id="{2CFEEA04-7F71-4097-A305-1EFD7E46C46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3" name="Text Box 554">
          <a:extLst>
            <a:ext uri="{FF2B5EF4-FFF2-40B4-BE49-F238E27FC236}">
              <a16:creationId xmlns:a16="http://schemas.microsoft.com/office/drawing/2014/main" id="{297175AD-10C7-40E7-AD58-1302AB5AD9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4" name="Text Box 555">
          <a:extLst>
            <a:ext uri="{FF2B5EF4-FFF2-40B4-BE49-F238E27FC236}">
              <a16:creationId xmlns:a16="http://schemas.microsoft.com/office/drawing/2014/main" id="{6C9C827E-E06F-4969-9FC3-3B69D8E5AB9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5" name="Text Box 556">
          <a:extLst>
            <a:ext uri="{FF2B5EF4-FFF2-40B4-BE49-F238E27FC236}">
              <a16:creationId xmlns:a16="http://schemas.microsoft.com/office/drawing/2014/main" id="{796B8CB9-17D6-4528-9350-E3D8B8097C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6" name="Text Box 557">
          <a:extLst>
            <a:ext uri="{FF2B5EF4-FFF2-40B4-BE49-F238E27FC236}">
              <a16:creationId xmlns:a16="http://schemas.microsoft.com/office/drawing/2014/main" id="{6F8765B8-5221-4D31-B9F6-17E9CCECBCA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7" name="Text Box 558">
          <a:extLst>
            <a:ext uri="{FF2B5EF4-FFF2-40B4-BE49-F238E27FC236}">
              <a16:creationId xmlns:a16="http://schemas.microsoft.com/office/drawing/2014/main" id="{C6A38A96-5E45-4493-B5FA-E4338B86C45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8" name="Text Box 559">
          <a:extLst>
            <a:ext uri="{FF2B5EF4-FFF2-40B4-BE49-F238E27FC236}">
              <a16:creationId xmlns:a16="http://schemas.microsoft.com/office/drawing/2014/main" id="{56AA981A-191C-4DB1-B302-78E50D53295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39" name="Text Box 560">
          <a:extLst>
            <a:ext uri="{FF2B5EF4-FFF2-40B4-BE49-F238E27FC236}">
              <a16:creationId xmlns:a16="http://schemas.microsoft.com/office/drawing/2014/main" id="{49E9EB00-981C-42BA-B33C-9F27760A84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0" name="Text Box 561">
          <a:extLst>
            <a:ext uri="{FF2B5EF4-FFF2-40B4-BE49-F238E27FC236}">
              <a16:creationId xmlns:a16="http://schemas.microsoft.com/office/drawing/2014/main" id="{22E7E339-66CE-4BF7-9A81-59180B70694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1" name="Text Box 562">
          <a:extLst>
            <a:ext uri="{FF2B5EF4-FFF2-40B4-BE49-F238E27FC236}">
              <a16:creationId xmlns:a16="http://schemas.microsoft.com/office/drawing/2014/main" id="{A5134203-E593-42A0-A31A-1BD6CE6547A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2" name="Text Box 563">
          <a:extLst>
            <a:ext uri="{FF2B5EF4-FFF2-40B4-BE49-F238E27FC236}">
              <a16:creationId xmlns:a16="http://schemas.microsoft.com/office/drawing/2014/main" id="{D66F2F85-D2FB-4DD6-9A7C-BA156D7877E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3" name="Text Box 564">
          <a:extLst>
            <a:ext uri="{FF2B5EF4-FFF2-40B4-BE49-F238E27FC236}">
              <a16:creationId xmlns:a16="http://schemas.microsoft.com/office/drawing/2014/main" id="{37F75280-EAE4-45E7-8D5D-824351973FE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4" name="Text Box 565">
          <a:extLst>
            <a:ext uri="{FF2B5EF4-FFF2-40B4-BE49-F238E27FC236}">
              <a16:creationId xmlns:a16="http://schemas.microsoft.com/office/drawing/2014/main" id="{E2E9C593-3584-4717-8F77-E8613C6B73D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5" name="Text Box 566">
          <a:extLst>
            <a:ext uri="{FF2B5EF4-FFF2-40B4-BE49-F238E27FC236}">
              <a16:creationId xmlns:a16="http://schemas.microsoft.com/office/drawing/2014/main" id="{27D5A7AB-4421-498F-8B62-55F181AE96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6" name="Text Box 567">
          <a:extLst>
            <a:ext uri="{FF2B5EF4-FFF2-40B4-BE49-F238E27FC236}">
              <a16:creationId xmlns:a16="http://schemas.microsoft.com/office/drawing/2014/main" id="{3EF95269-2220-4164-9A2B-23E9EA4DBFB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7" name="Text Box 568">
          <a:extLst>
            <a:ext uri="{FF2B5EF4-FFF2-40B4-BE49-F238E27FC236}">
              <a16:creationId xmlns:a16="http://schemas.microsoft.com/office/drawing/2014/main" id="{445BEB60-9F48-4B7C-8956-AF70B36967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8" name="Text Box 569">
          <a:extLst>
            <a:ext uri="{FF2B5EF4-FFF2-40B4-BE49-F238E27FC236}">
              <a16:creationId xmlns:a16="http://schemas.microsoft.com/office/drawing/2014/main" id="{2DAC48F9-7170-42B3-A77D-96025F7DF11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49" name="Text Box 570">
          <a:extLst>
            <a:ext uri="{FF2B5EF4-FFF2-40B4-BE49-F238E27FC236}">
              <a16:creationId xmlns:a16="http://schemas.microsoft.com/office/drawing/2014/main" id="{00FFB6AD-9C89-4BA8-A883-C336E80FF55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0" name="Text Box 571">
          <a:extLst>
            <a:ext uri="{FF2B5EF4-FFF2-40B4-BE49-F238E27FC236}">
              <a16:creationId xmlns:a16="http://schemas.microsoft.com/office/drawing/2014/main" id="{DF5C087C-41CC-4BB8-9764-94848FD1C9E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1" name="Text Box 572">
          <a:extLst>
            <a:ext uri="{FF2B5EF4-FFF2-40B4-BE49-F238E27FC236}">
              <a16:creationId xmlns:a16="http://schemas.microsoft.com/office/drawing/2014/main" id="{8F96D109-FB75-4FCC-984A-A2A9E2E8915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2" name="Text Box 573">
          <a:extLst>
            <a:ext uri="{FF2B5EF4-FFF2-40B4-BE49-F238E27FC236}">
              <a16:creationId xmlns:a16="http://schemas.microsoft.com/office/drawing/2014/main" id="{0ECCB056-4E06-499A-9BDF-516F6E07111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3" name="Text Box 574">
          <a:extLst>
            <a:ext uri="{FF2B5EF4-FFF2-40B4-BE49-F238E27FC236}">
              <a16:creationId xmlns:a16="http://schemas.microsoft.com/office/drawing/2014/main" id="{8ED29AA4-6642-4128-A4F1-A3164AD2049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4" name="Text Box 575">
          <a:extLst>
            <a:ext uri="{FF2B5EF4-FFF2-40B4-BE49-F238E27FC236}">
              <a16:creationId xmlns:a16="http://schemas.microsoft.com/office/drawing/2014/main" id="{541B327A-3634-43A6-96EC-F3DDDAF947B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5" name="Text Box 576">
          <a:extLst>
            <a:ext uri="{FF2B5EF4-FFF2-40B4-BE49-F238E27FC236}">
              <a16:creationId xmlns:a16="http://schemas.microsoft.com/office/drawing/2014/main" id="{28546BCD-D864-4B0E-B221-C5860B680EF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6" name="Text Box 577">
          <a:extLst>
            <a:ext uri="{FF2B5EF4-FFF2-40B4-BE49-F238E27FC236}">
              <a16:creationId xmlns:a16="http://schemas.microsoft.com/office/drawing/2014/main" id="{9FC150CF-432C-4270-9084-24F9112F85A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7" name="Text Box 578">
          <a:extLst>
            <a:ext uri="{FF2B5EF4-FFF2-40B4-BE49-F238E27FC236}">
              <a16:creationId xmlns:a16="http://schemas.microsoft.com/office/drawing/2014/main" id="{691ACA8E-F407-42B5-8A76-EDC7280A065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8" name="Text Box 579">
          <a:extLst>
            <a:ext uri="{FF2B5EF4-FFF2-40B4-BE49-F238E27FC236}">
              <a16:creationId xmlns:a16="http://schemas.microsoft.com/office/drawing/2014/main" id="{E6583272-29D8-4F8E-AD5D-184C26223EC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59" name="Text Box 580">
          <a:extLst>
            <a:ext uri="{FF2B5EF4-FFF2-40B4-BE49-F238E27FC236}">
              <a16:creationId xmlns:a16="http://schemas.microsoft.com/office/drawing/2014/main" id="{E31E396C-9840-4B87-82B2-424C09D752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0" name="Text Box 581">
          <a:extLst>
            <a:ext uri="{FF2B5EF4-FFF2-40B4-BE49-F238E27FC236}">
              <a16:creationId xmlns:a16="http://schemas.microsoft.com/office/drawing/2014/main" id="{99042883-9375-48EE-85A5-7F86BA29BED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1" name="Text Box 582">
          <a:extLst>
            <a:ext uri="{FF2B5EF4-FFF2-40B4-BE49-F238E27FC236}">
              <a16:creationId xmlns:a16="http://schemas.microsoft.com/office/drawing/2014/main" id="{0275E47B-4F12-4F9F-B223-B772EA23A1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2" name="Text Box 583">
          <a:extLst>
            <a:ext uri="{FF2B5EF4-FFF2-40B4-BE49-F238E27FC236}">
              <a16:creationId xmlns:a16="http://schemas.microsoft.com/office/drawing/2014/main" id="{2B8AF5A1-1667-4573-B608-F02539BBD83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3" name="Text Box 584">
          <a:extLst>
            <a:ext uri="{FF2B5EF4-FFF2-40B4-BE49-F238E27FC236}">
              <a16:creationId xmlns:a16="http://schemas.microsoft.com/office/drawing/2014/main" id="{F4F4AC1D-BF84-462A-BE30-2CC5B13F28C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4" name="Text Box 585">
          <a:extLst>
            <a:ext uri="{FF2B5EF4-FFF2-40B4-BE49-F238E27FC236}">
              <a16:creationId xmlns:a16="http://schemas.microsoft.com/office/drawing/2014/main" id="{33884670-879F-40CA-B8BF-521A69055F4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5" name="Text Box 586">
          <a:extLst>
            <a:ext uri="{FF2B5EF4-FFF2-40B4-BE49-F238E27FC236}">
              <a16:creationId xmlns:a16="http://schemas.microsoft.com/office/drawing/2014/main" id="{AF423F15-8D73-4882-A208-061436291A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6" name="Text Box 587">
          <a:extLst>
            <a:ext uri="{FF2B5EF4-FFF2-40B4-BE49-F238E27FC236}">
              <a16:creationId xmlns:a16="http://schemas.microsoft.com/office/drawing/2014/main" id="{9CA0A546-C86C-4769-97BE-C3E870CA253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7" name="Text Box 588">
          <a:extLst>
            <a:ext uri="{FF2B5EF4-FFF2-40B4-BE49-F238E27FC236}">
              <a16:creationId xmlns:a16="http://schemas.microsoft.com/office/drawing/2014/main" id="{649B19C7-3D55-46DC-9E23-55643C89C2C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8" name="Text Box 589">
          <a:extLst>
            <a:ext uri="{FF2B5EF4-FFF2-40B4-BE49-F238E27FC236}">
              <a16:creationId xmlns:a16="http://schemas.microsoft.com/office/drawing/2014/main" id="{95FA85AD-9F9E-4B9A-8A00-8C5FADE4414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69" name="Text Box 590">
          <a:extLst>
            <a:ext uri="{FF2B5EF4-FFF2-40B4-BE49-F238E27FC236}">
              <a16:creationId xmlns:a16="http://schemas.microsoft.com/office/drawing/2014/main" id="{93136DB9-3486-4FA8-887E-D0E8947BE55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0" name="Text Box 591">
          <a:extLst>
            <a:ext uri="{FF2B5EF4-FFF2-40B4-BE49-F238E27FC236}">
              <a16:creationId xmlns:a16="http://schemas.microsoft.com/office/drawing/2014/main" id="{E244621A-B8E4-45BF-900D-AE777A89CFE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1" name="Text Box 592">
          <a:extLst>
            <a:ext uri="{FF2B5EF4-FFF2-40B4-BE49-F238E27FC236}">
              <a16:creationId xmlns:a16="http://schemas.microsoft.com/office/drawing/2014/main" id="{0C611CF9-C54F-4F7C-AAFA-FD1D13653A0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2" name="Text Box 593">
          <a:extLst>
            <a:ext uri="{FF2B5EF4-FFF2-40B4-BE49-F238E27FC236}">
              <a16:creationId xmlns:a16="http://schemas.microsoft.com/office/drawing/2014/main" id="{86810054-E502-49B9-9B50-108E1BCFE2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3" name="Text Box 594">
          <a:extLst>
            <a:ext uri="{FF2B5EF4-FFF2-40B4-BE49-F238E27FC236}">
              <a16:creationId xmlns:a16="http://schemas.microsoft.com/office/drawing/2014/main" id="{93019E2A-623A-4B54-8EB5-8D5A9102677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4" name="Text Box 595">
          <a:extLst>
            <a:ext uri="{FF2B5EF4-FFF2-40B4-BE49-F238E27FC236}">
              <a16:creationId xmlns:a16="http://schemas.microsoft.com/office/drawing/2014/main" id="{6F21E5C1-5D48-4A70-99BD-51B092C2777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5" name="Text Box 596">
          <a:extLst>
            <a:ext uri="{FF2B5EF4-FFF2-40B4-BE49-F238E27FC236}">
              <a16:creationId xmlns:a16="http://schemas.microsoft.com/office/drawing/2014/main" id="{5EA5D0E1-D407-4509-82E8-804C28F73EE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6" name="Text Box 597">
          <a:extLst>
            <a:ext uri="{FF2B5EF4-FFF2-40B4-BE49-F238E27FC236}">
              <a16:creationId xmlns:a16="http://schemas.microsoft.com/office/drawing/2014/main" id="{D0089900-CFB2-4E6D-947A-163C325FB05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7" name="Text Box 598">
          <a:extLst>
            <a:ext uri="{FF2B5EF4-FFF2-40B4-BE49-F238E27FC236}">
              <a16:creationId xmlns:a16="http://schemas.microsoft.com/office/drawing/2014/main" id="{C8776ED7-042B-4EF0-8F7B-2E44BE18B13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8" name="Text Box 599">
          <a:extLst>
            <a:ext uri="{FF2B5EF4-FFF2-40B4-BE49-F238E27FC236}">
              <a16:creationId xmlns:a16="http://schemas.microsoft.com/office/drawing/2014/main" id="{0FE764DF-F51C-4E6E-8BD1-73A9E91D2BB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79" name="Text Box 600">
          <a:extLst>
            <a:ext uri="{FF2B5EF4-FFF2-40B4-BE49-F238E27FC236}">
              <a16:creationId xmlns:a16="http://schemas.microsoft.com/office/drawing/2014/main" id="{7A85A207-A4BC-4749-8AA4-6B4AC1078DE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0" name="Text Box 601">
          <a:extLst>
            <a:ext uri="{FF2B5EF4-FFF2-40B4-BE49-F238E27FC236}">
              <a16:creationId xmlns:a16="http://schemas.microsoft.com/office/drawing/2014/main" id="{37B30F0A-5C36-418E-ADAE-456F7E51ABB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1" name="Text Box 602">
          <a:extLst>
            <a:ext uri="{FF2B5EF4-FFF2-40B4-BE49-F238E27FC236}">
              <a16:creationId xmlns:a16="http://schemas.microsoft.com/office/drawing/2014/main" id="{FA07D5F4-117E-48A8-90B8-8FB1AFD818F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2" name="Text Box 603">
          <a:extLst>
            <a:ext uri="{FF2B5EF4-FFF2-40B4-BE49-F238E27FC236}">
              <a16:creationId xmlns:a16="http://schemas.microsoft.com/office/drawing/2014/main" id="{D861DF7F-BC6F-46A0-A474-BC283278C32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3" name="Text Box 604">
          <a:extLst>
            <a:ext uri="{FF2B5EF4-FFF2-40B4-BE49-F238E27FC236}">
              <a16:creationId xmlns:a16="http://schemas.microsoft.com/office/drawing/2014/main" id="{0D3A75EB-72CA-4E85-9379-9FD8A4B3C3C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4" name="Text Box 605">
          <a:extLst>
            <a:ext uri="{FF2B5EF4-FFF2-40B4-BE49-F238E27FC236}">
              <a16:creationId xmlns:a16="http://schemas.microsoft.com/office/drawing/2014/main" id="{F5FCE2E6-06D1-4C08-977E-79A3C06D389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5" name="Text Box 606">
          <a:extLst>
            <a:ext uri="{FF2B5EF4-FFF2-40B4-BE49-F238E27FC236}">
              <a16:creationId xmlns:a16="http://schemas.microsoft.com/office/drawing/2014/main" id="{2BAD7C7A-B143-4235-8434-4CBE577646E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6" name="Text Box 607">
          <a:extLst>
            <a:ext uri="{FF2B5EF4-FFF2-40B4-BE49-F238E27FC236}">
              <a16:creationId xmlns:a16="http://schemas.microsoft.com/office/drawing/2014/main" id="{FEF9EC17-7B50-436B-892E-B3F4AEDE290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7" name="Text Box 608">
          <a:extLst>
            <a:ext uri="{FF2B5EF4-FFF2-40B4-BE49-F238E27FC236}">
              <a16:creationId xmlns:a16="http://schemas.microsoft.com/office/drawing/2014/main" id="{24B38730-786D-4A92-AD2A-BB9F744E8D9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8" name="Text Box 609">
          <a:extLst>
            <a:ext uri="{FF2B5EF4-FFF2-40B4-BE49-F238E27FC236}">
              <a16:creationId xmlns:a16="http://schemas.microsoft.com/office/drawing/2014/main" id="{01DF808D-6F50-4737-A459-AB77953296F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89" name="Text Box 610">
          <a:extLst>
            <a:ext uri="{FF2B5EF4-FFF2-40B4-BE49-F238E27FC236}">
              <a16:creationId xmlns:a16="http://schemas.microsoft.com/office/drawing/2014/main" id="{A27E87FD-0ED3-4AA5-8FFC-6B4038CBE38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0" name="Text Box 611">
          <a:extLst>
            <a:ext uri="{FF2B5EF4-FFF2-40B4-BE49-F238E27FC236}">
              <a16:creationId xmlns:a16="http://schemas.microsoft.com/office/drawing/2014/main" id="{B177F03B-3F6D-42F5-891F-9B575DA5ACA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1" name="Text Box 612">
          <a:extLst>
            <a:ext uri="{FF2B5EF4-FFF2-40B4-BE49-F238E27FC236}">
              <a16:creationId xmlns:a16="http://schemas.microsoft.com/office/drawing/2014/main" id="{12F779AB-66CF-4B4B-9511-22C807719FF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2" name="Text Box 613">
          <a:extLst>
            <a:ext uri="{FF2B5EF4-FFF2-40B4-BE49-F238E27FC236}">
              <a16:creationId xmlns:a16="http://schemas.microsoft.com/office/drawing/2014/main" id="{8A692612-F224-4C37-8466-CD0997A9ACD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3" name="Text Box 614">
          <a:extLst>
            <a:ext uri="{FF2B5EF4-FFF2-40B4-BE49-F238E27FC236}">
              <a16:creationId xmlns:a16="http://schemas.microsoft.com/office/drawing/2014/main" id="{09EF0465-BAF7-43C8-A854-67D330B1571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4" name="Text Box 615">
          <a:extLst>
            <a:ext uri="{FF2B5EF4-FFF2-40B4-BE49-F238E27FC236}">
              <a16:creationId xmlns:a16="http://schemas.microsoft.com/office/drawing/2014/main" id="{90325C27-36BA-4124-BFEF-8860D188064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5" name="Text Box 616">
          <a:extLst>
            <a:ext uri="{FF2B5EF4-FFF2-40B4-BE49-F238E27FC236}">
              <a16:creationId xmlns:a16="http://schemas.microsoft.com/office/drawing/2014/main" id="{C73784E1-50FC-438B-B822-25F4395216F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6" name="Text Box 617">
          <a:extLst>
            <a:ext uri="{FF2B5EF4-FFF2-40B4-BE49-F238E27FC236}">
              <a16:creationId xmlns:a16="http://schemas.microsoft.com/office/drawing/2014/main" id="{E4E20EFD-44B7-4748-B79D-E1ADF005F65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7" name="Text Box 618">
          <a:extLst>
            <a:ext uri="{FF2B5EF4-FFF2-40B4-BE49-F238E27FC236}">
              <a16:creationId xmlns:a16="http://schemas.microsoft.com/office/drawing/2014/main" id="{EFD3439E-80AA-4844-BDCC-F2F4E446DD4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8" name="Text Box 619">
          <a:extLst>
            <a:ext uri="{FF2B5EF4-FFF2-40B4-BE49-F238E27FC236}">
              <a16:creationId xmlns:a16="http://schemas.microsoft.com/office/drawing/2014/main" id="{7672DDDB-974C-4451-ADE5-92BEF00BFFE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299" name="Text Box 620">
          <a:extLst>
            <a:ext uri="{FF2B5EF4-FFF2-40B4-BE49-F238E27FC236}">
              <a16:creationId xmlns:a16="http://schemas.microsoft.com/office/drawing/2014/main" id="{4863F045-3EB0-4FAC-8A9A-201CD92341D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0" name="Text Box 621">
          <a:extLst>
            <a:ext uri="{FF2B5EF4-FFF2-40B4-BE49-F238E27FC236}">
              <a16:creationId xmlns:a16="http://schemas.microsoft.com/office/drawing/2014/main" id="{B675806B-2683-479C-BD22-9C2C6E5D488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1" name="Text Box 622">
          <a:extLst>
            <a:ext uri="{FF2B5EF4-FFF2-40B4-BE49-F238E27FC236}">
              <a16:creationId xmlns:a16="http://schemas.microsoft.com/office/drawing/2014/main" id="{0713D9F2-56C4-41F5-B176-3D4E1F073DE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2" name="Text Box 623">
          <a:extLst>
            <a:ext uri="{FF2B5EF4-FFF2-40B4-BE49-F238E27FC236}">
              <a16:creationId xmlns:a16="http://schemas.microsoft.com/office/drawing/2014/main" id="{F81118B5-17B8-4773-B0E2-356BCA3A865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3" name="Text Box 624">
          <a:extLst>
            <a:ext uri="{FF2B5EF4-FFF2-40B4-BE49-F238E27FC236}">
              <a16:creationId xmlns:a16="http://schemas.microsoft.com/office/drawing/2014/main" id="{FDE36215-A46C-4CB9-8F59-AEB2C91D246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4" name="Text Box 625">
          <a:extLst>
            <a:ext uri="{FF2B5EF4-FFF2-40B4-BE49-F238E27FC236}">
              <a16:creationId xmlns:a16="http://schemas.microsoft.com/office/drawing/2014/main" id="{D9747308-8F5A-465F-AF77-AFD30C5235C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5" name="Text Box 626">
          <a:extLst>
            <a:ext uri="{FF2B5EF4-FFF2-40B4-BE49-F238E27FC236}">
              <a16:creationId xmlns:a16="http://schemas.microsoft.com/office/drawing/2014/main" id="{5113998E-E320-4B54-94B8-6D6850AA55F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6" name="Text Box 627">
          <a:extLst>
            <a:ext uri="{FF2B5EF4-FFF2-40B4-BE49-F238E27FC236}">
              <a16:creationId xmlns:a16="http://schemas.microsoft.com/office/drawing/2014/main" id="{C245C88B-0319-4990-BD1C-FCA7B1C9768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7" name="Text Box 628">
          <a:extLst>
            <a:ext uri="{FF2B5EF4-FFF2-40B4-BE49-F238E27FC236}">
              <a16:creationId xmlns:a16="http://schemas.microsoft.com/office/drawing/2014/main" id="{16EDCEA1-E30F-422B-9FF1-8C77F713013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8" name="Text Box 629">
          <a:extLst>
            <a:ext uri="{FF2B5EF4-FFF2-40B4-BE49-F238E27FC236}">
              <a16:creationId xmlns:a16="http://schemas.microsoft.com/office/drawing/2014/main" id="{56F55492-601E-4E54-B49B-422DF4C603B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09" name="Text Box 630">
          <a:extLst>
            <a:ext uri="{FF2B5EF4-FFF2-40B4-BE49-F238E27FC236}">
              <a16:creationId xmlns:a16="http://schemas.microsoft.com/office/drawing/2014/main" id="{47B0DADF-5235-4709-BA0E-244CD6668A6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0" name="Text Box 631">
          <a:extLst>
            <a:ext uri="{FF2B5EF4-FFF2-40B4-BE49-F238E27FC236}">
              <a16:creationId xmlns:a16="http://schemas.microsoft.com/office/drawing/2014/main" id="{FDAC0E2B-3234-4B1E-9B43-1DD71D6C4CD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1" name="Text Box 632">
          <a:extLst>
            <a:ext uri="{FF2B5EF4-FFF2-40B4-BE49-F238E27FC236}">
              <a16:creationId xmlns:a16="http://schemas.microsoft.com/office/drawing/2014/main" id="{4DC46AB4-3DD0-4F7D-8A98-8E163E77C0A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2" name="Text Box 633">
          <a:extLst>
            <a:ext uri="{FF2B5EF4-FFF2-40B4-BE49-F238E27FC236}">
              <a16:creationId xmlns:a16="http://schemas.microsoft.com/office/drawing/2014/main" id="{63BB9E4F-AE5E-4564-B6CA-C08F541952F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3" name="Text Box 634">
          <a:extLst>
            <a:ext uri="{FF2B5EF4-FFF2-40B4-BE49-F238E27FC236}">
              <a16:creationId xmlns:a16="http://schemas.microsoft.com/office/drawing/2014/main" id="{B9089A11-BC1C-4CDD-9417-19AF8E9F73C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4" name="Text Box 635">
          <a:extLst>
            <a:ext uri="{FF2B5EF4-FFF2-40B4-BE49-F238E27FC236}">
              <a16:creationId xmlns:a16="http://schemas.microsoft.com/office/drawing/2014/main" id="{69ABDB50-1638-43F5-A8CE-3C1FD1B247E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5" name="Text Box 636">
          <a:extLst>
            <a:ext uri="{FF2B5EF4-FFF2-40B4-BE49-F238E27FC236}">
              <a16:creationId xmlns:a16="http://schemas.microsoft.com/office/drawing/2014/main" id="{7C31AF90-D659-457F-9CAE-2733236DEE8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6" name="Text Box 637">
          <a:extLst>
            <a:ext uri="{FF2B5EF4-FFF2-40B4-BE49-F238E27FC236}">
              <a16:creationId xmlns:a16="http://schemas.microsoft.com/office/drawing/2014/main" id="{551207C6-C623-4C9B-A768-B727A5417CF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7" name="Text Box 638">
          <a:extLst>
            <a:ext uri="{FF2B5EF4-FFF2-40B4-BE49-F238E27FC236}">
              <a16:creationId xmlns:a16="http://schemas.microsoft.com/office/drawing/2014/main" id="{20E12C4C-0835-44C7-A4E9-226A09CD9F0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8" name="Text Box 639">
          <a:extLst>
            <a:ext uri="{FF2B5EF4-FFF2-40B4-BE49-F238E27FC236}">
              <a16:creationId xmlns:a16="http://schemas.microsoft.com/office/drawing/2014/main" id="{0F824507-C791-49D3-BF85-893C18BB169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19" name="Text Box 640">
          <a:extLst>
            <a:ext uri="{FF2B5EF4-FFF2-40B4-BE49-F238E27FC236}">
              <a16:creationId xmlns:a16="http://schemas.microsoft.com/office/drawing/2014/main" id="{F2327501-E988-49D6-AF95-02DBCE14105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0" name="Text Box 641">
          <a:extLst>
            <a:ext uri="{FF2B5EF4-FFF2-40B4-BE49-F238E27FC236}">
              <a16:creationId xmlns:a16="http://schemas.microsoft.com/office/drawing/2014/main" id="{014471FD-FC0C-4F52-8FAB-FDD1FA5D6B3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1" name="Text Box 642">
          <a:extLst>
            <a:ext uri="{FF2B5EF4-FFF2-40B4-BE49-F238E27FC236}">
              <a16:creationId xmlns:a16="http://schemas.microsoft.com/office/drawing/2014/main" id="{FB253C4B-32BA-4E68-ADBB-64E729565D0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2" name="Text Box 643">
          <a:extLst>
            <a:ext uri="{FF2B5EF4-FFF2-40B4-BE49-F238E27FC236}">
              <a16:creationId xmlns:a16="http://schemas.microsoft.com/office/drawing/2014/main" id="{05F72E2D-689C-48A4-8E1B-99478B51918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3" name="Text Box 644">
          <a:extLst>
            <a:ext uri="{FF2B5EF4-FFF2-40B4-BE49-F238E27FC236}">
              <a16:creationId xmlns:a16="http://schemas.microsoft.com/office/drawing/2014/main" id="{855247C8-CF78-47AF-BAEB-13B2F8BCA43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4" name="Text Box 645">
          <a:extLst>
            <a:ext uri="{FF2B5EF4-FFF2-40B4-BE49-F238E27FC236}">
              <a16:creationId xmlns:a16="http://schemas.microsoft.com/office/drawing/2014/main" id="{82BBF896-91D0-4F66-91AB-743689E5BF8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5" name="Text Box 646">
          <a:extLst>
            <a:ext uri="{FF2B5EF4-FFF2-40B4-BE49-F238E27FC236}">
              <a16:creationId xmlns:a16="http://schemas.microsoft.com/office/drawing/2014/main" id="{6B43D0FF-7C02-4389-9C92-8F5C0772ED1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6" name="Text Box 647">
          <a:extLst>
            <a:ext uri="{FF2B5EF4-FFF2-40B4-BE49-F238E27FC236}">
              <a16:creationId xmlns:a16="http://schemas.microsoft.com/office/drawing/2014/main" id="{D291D16D-F884-4537-82FF-027A5A9BB1F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7" name="Text Box 648">
          <a:extLst>
            <a:ext uri="{FF2B5EF4-FFF2-40B4-BE49-F238E27FC236}">
              <a16:creationId xmlns:a16="http://schemas.microsoft.com/office/drawing/2014/main" id="{96B8DB4D-E5CD-4DB3-8795-659AED58A3BD}"/>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8" name="Text Box 649">
          <a:extLst>
            <a:ext uri="{FF2B5EF4-FFF2-40B4-BE49-F238E27FC236}">
              <a16:creationId xmlns:a16="http://schemas.microsoft.com/office/drawing/2014/main" id="{FAA197FE-98BE-49C0-AD0A-2488251A61F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29" name="Text Box 650">
          <a:extLst>
            <a:ext uri="{FF2B5EF4-FFF2-40B4-BE49-F238E27FC236}">
              <a16:creationId xmlns:a16="http://schemas.microsoft.com/office/drawing/2014/main" id="{10FB9233-AE12-4154-91AF-1EB1F240FFC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0" name="Text Box 651">
          <a:extLst>
            <a:ext uri="{FF2B5EF4-FFF2-40B4-BE49-F238E27FC236}">
              <a16:creationId xmlns:a16="http://schemas.microsoft.com/office/drawing/2014/main" id="{D9E3E4A9-B92B-45CE-B50B-F58103DFD00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1" name="Text Box 652">
          <a:extLst>
            <a:ext uri="{FF2B5EF4-FFF2-40B4-BE49-F238E27FC236}">
              <a16:creationId xmlns:a16="http://schemas.microsoft.com/office/drawing/2014/main" id="{96881576-A059-4C13-9D96-ED96C65AADA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2" name="Text Box 653">
          <a:extLst>
            <a:ext uri="{FF2B5EF4-FFF2-40B4-BE49-F238E27FC236}">
              <a16:creationId xmlns:a16="http://schemas.microsoft.com/office/drawing/2014/main" id="{2235BA29-AFC9-4314-8289-A293D3E80DF3}"/>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3" name="Text Box 654">
          <a:extLst>
            <a:ext uri="{FF2B5EF4-FFF2-40B4-BE49-F238E27FC236}">
              <a16:creationId xmlns:a16="http://schemas.microsoft.com/office/drawing/2014/main" id="{2E8E41FF-ECC5-4F16-9BB9-716A6F7EA8A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4" name="Text Box 655">
          <a:extLst>
            <a:ext uri="{FF2B5EF4-FFF2-40B4-BE49-F238E27FC236}">
              <a16:creationId xmlns:a16="http://schemas.microsoft.com/office/drawing/2014/main" id="{27BD73F4-A3CE-4B9C-AA8B-E52B8AFB0E7E}"/>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5" name="Text Box 656">
          <a:extLst>
            <a:ext uri="{FF2B5EF4-FFF2-40B4-BE49-F238E27FC236}">
              <a16:creationId xmlns:a16="http://schemas.microsoft.com/office/drawing/2014/main" id="{BD1DFCF0-CAB5-402D-AF97-920725571E4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6" name="Text Box 657">
          <a:extLst>
            <a:ext uri="{FF2B5EF4-FFF2-40B4-BE49-F238E27FC236}">
              <a16:creationId xmlns:a16="http://schemas.microsoft.com/office/drawing/2014/main" id="{A3386F2D-D946-4735-8778-7ADD699EB37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7" name="Text Box 658">
          <a:extLst>
            <a:ext uri="{FF2B5EF4-FFF2-40B4-BE49-F238E27FC236}">
              <a16:creationId xmlns:a16="http://schemas.microsoft.com/office/drawing/2014/main" id="{0891FD41-AB79-4D7A-9B33-E2BD1DF4AF7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8" name="Text Box 659">
          <a:extLst>
            <a:ext uri="{FF2B5EF4-FFF2-40B4-BE49-F238E27FC236}">
              <a16:creationId xmlns:a16="http://schemas.microsoft.com/office/drawing/2014/main" id="{AC3A3144-12C4-4ABF-A718-08D33CFED7A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39" name="Text Box 660">
          <a:extLst>
            <a:ext uri="{FF2B5EF4-FFF2-40B4-BE49-F238E27FC236}">
              <a16:creationId xmlns:a16="http://schemas.microsoft.com/office/drawing/2014/main" id="{3B36F7EA-91B7-43FC-A846-F2944E463B7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0" name="Text Box 661">
          <a:extLst>
            <a:ext uri="{FF2B5EF4-FFF2-40B4-BE49-F238E27FC236}">
              <a16:creationId xmlns:a16="http://schemas.microsoft.com/office/drawing/2014/main" id="{DD15F76C-9D90-4181-9340-7EBBFCCCF31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1" name="Text Box 662">
          <a:extLst>
            <a:ext uri="{FF2B5EF4-FFF2-40B4-BE49-F238E27FC236}">
              <a16:creationId xmlns:a16="http://schemas.microsoft.com/office/drawing/2014/main" id="{E4C0B440-B73D-44CA-B3B3-8BD9379EE50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2" name="Text Box 663">
          <a:extLst>
            <a:ext uri="{FF2B5EF4-FFF2-40B4-BE49-F238E27FC236}">
              <a16:creationId xmlns:a16="http://schemas.microsoft.com/office/drawing/2014/main" id="{18F5D809-4B42-42EF-B02D-F1DB635DFCA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3" name="Text Box 664">
          <a:extLst>
            <a:ext uri="{FF2B5EF4-FFF2-40B4-BE49-F238E27FC236}">
              <a16:creationId xmlns:a16="http://schemas.microsoft.com/office/drawing/2014/main" id="{980CE087-0DD0-41D4-B2E3-131A01F626E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4" name="Text Box 665">
          <a:extLst>
            <a:ext uri="{FF2B5EF4-FFF2-40B4-BE49-F238E27FC236}">
              <a16:creationId xmlns:a16="http://schemas.microsoft.com/office/drawing/2014/main" id="{EC912BA7-9901-4167-A2F9-B733E4F20DB4}"/>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5" name="Text Box 666">
          <a:extLst>
            <a:ext uri="{FF2B5EF4-FFF2-40B4-BE49-F238E27FC236}">
              <a16:creationId xmlns:a16="http://schemas.microsoft.com/office/drawing/2014/main" id="{FA9A11F9-2BA2-404C-9977-3BF73815F03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6" name="Text Box 667">
          <a:extLst>
            <a:ext uri="{FF2B5EF4-FFF2-40B4-BE49-F238E27FC236}">
              <a16:creationId xmlns:a16="http://schemas.microsoft.com/office/drawing/2014/main" id="{63789EA1-9D3B-4B33-AB2D-908D305C0C8C}"/>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7" name="Text Box 668">
          <a:extLst>
            <a:ext uri="{FF2B5EF4-FFF2-40B4-BE49-F238E27FC236}">
              <a16:creationId xmlns:a16="http://schemas.microsoft.com/office/drawing/2014/main" id="{4C2E5D1B-876B-4388-BF25-A97F257217E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8" name="Text Box 669">
          <a:extLst>
            <a:ext uri="{FF2B5EF4-FFF2-40B4-BE49-F238E27FC236}">
              <a16:creationId xmlns:a16="http://schemas.microsoft.com/office/drawing/2014/main" id="{9F7C48B4-E72E-4EE2-AAEE-E8712D5DAA9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49" name="Text Box 670">
          <a:extLst>
            <a:ext uri="{FF2B5EF4-FFF2-40B4-BE49-F238E27FC236}">
              <a16:creationId xmlns:a16="http://schemas.microsoft.com/office/drawing/2014/main" id="{2C8B09F7-D976-4C1C-B60B-B42B5A76E871}"/>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0" name="Text Box 671">
          <a:extLst>
            <a:ext uri="{FF2B5EF4-FFF2-40B4-BE49-F238E27FC236}">
              <a16:creationId xmlns:a16="http://schemas.microsoft.com/office/drawing/2014/main" id="{AF95429D-F6D0-49A3-AF51-C9DBF68D9D7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1" name="Text Box 672">
          <a:extLst>
            <a:ext uri="{FF2B5EF4-FFF2-40B4-BE49-F238E27FC236}">
              <a16:creationId xmlns:a16="http://schemas.microsoft.com/office/drawing/2014/main" id="{CE60B4A2-83AB-4EE7-A4DC-4ECE754B2D9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2" name="Text Box 673">
          <a:extLst>
            <a:ext uri="{FF2B5EF4-FFF2-40B4-BE49-F238E27FC236}">
              <a16:creationId xmlns:a16="http://schemas.microsoft.com/office/drawing/2014/main" id="{0EDC7272-C657-445F-BDFB-E5CF0BAB888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3" name="Text Box 674">
          <a:extLst>
            <a:ext uri="{FF2B5EF4-FFF2-40B4-BE49-F238E27FC236}">
              <a16:creationId xmlns:a16="http://schemas.microsoft.com/office/drawing/2014/main" id="{C1B24705-6D2C-46F2-A675-329106209ADF}"/>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4" name="Text Box 675">
          <a:extLst>
            <a:ext uri="{FF2B5EF4-FFF2-40B4-BE49-F238E27FC236}">
              <a16:creationId xmlns:a16="http://schemas.microsoft.com/office/drawing/2014/main" id="{9484806B-65F8-437C-876F-F9446B9C7F0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5" name="Text Box 676">
          <a:extLst>
            <a:ext uri="{FF2B5EF4-FFF2-40B4-BE49-F238E27FC236}">
              <a16:creationId xmlns:a16="http://schemas.microsoft.com/office/drawing/2014/main" id="{3622C06B-C0F7-419A-A3F5-EB14DD60604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6" name="Text Box 677">
          <a:extLst>
            <a:ext uri="{FF2B5EF4-FFF2-40B4-BE49-F238E27FC236}">
              <a16:creationId xmlns:a16="http://schemas.microsoft.com/office/drawing/2014/main" id="{5FDC39B1-0059-4E07-87A9-9FD2235A7029}"/>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7" name="Text Box 678">
          <a:extLst>
            <a:ext uri="{FF2B5EF4-FFF2-40B4-BE49-F238E27FC236}">
              <a16:creationId xmlns:a16="http://schemas.microsoft.com/office/drawing/2014/main" id="{BDEE3C36-9EC5-4DA7-8252-5B8812A19DC0}"/>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8" name="Text Box 679">
          <a:extLst>
            <a:ext uri="{FF2B5EF4-FFF2-40B4-BE49-F238E27FC236}">
              <a16:creationId xmlns:a16="http://schemas.microsoft.com/office/drawing/2014/main" id="{DAC8349B-07DC-4466-B573-05F5D73BF15B}"/>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59" name="Text Box 680">
          <a:extLst>
            <a:ext uri="{FF2B5EF4-FFF2-40B4-BE49-F238E27FC236}">
              <a16:creationId xmlns:a16="http://schemas.microsoft.com/office/drawing/2014/main" id="{F8805CA4-41E6-4E7D-82BB-F46B549ECE7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0" name="Text Box 681">
          <a:extLst>
            <a:ext uri="{FF2B5EF4-FFF2-40B4-BE49-F238E27FC236}">
              <a16:creationId xmlns:a16="http://schemas.microsoft.com/office/drawing/2014/main" id="{4187D8A4-FF4A-47D0-AF6F-2565529DA72A}"/>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1" name="Text Box 682">
          <a:extLst>
            <a:ext uri="{FF2B5EF4-FFF2-40B4-BE49-F238E27FC236}">
              <a16:creationId xmlns:a16="http://schemas.microsoft.com/office/drawing/2014/main" id="{51CD5969-4EE0-4AAC-A810-7F0E4ADD6AF2}"/>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2" name="Text Box 683">
          <a:extLst>
            <a:ext uri="{FF2B5EF4-FFF2-40B4-BE49-F238E27FC236}">
              <a16:creationId xmlns:a16="http://schemas.microsoft.com/office/drawing/2014/main" id="{4D324DF8-53AC-4E9E-942B-06CF87794987}"/>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3" name="Text Box 684">
          <a:extLst>
            <a:ext uri="{FF2B5EF4-FFF2-40B4-BE49-F238E27FC236}">
              <a16:creationId xmlns:a16="http://schemas.microsoft.com/office/drawing/2014/main" id="{869DF070-01E9-4721-AF42-6A060140D905}"/>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4" name="Text Box 685">
          <a:extLst>
            <a:ext uri="{FF2B5EF4-FFF2-40B4-BE49-F238E27FC236}">
              <a16:creationId xmlns:a16="http://schemas.microsoft.com/office/drawing/2014/main" id="{38741DDE-FD3A-4711-A857-E9F951CA3756}"/>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55</xdr:row>
      <xdr:rowOff>0</xdr:rowOff>
    </xdr:from>
    <xdr:to>
      <xdr:col>21</xdr:col>
      <xdr:colOff>0</xdr:colOff>
      <xdr:row>55</xdr:row>
      <xdr:rowOff>0</xdr:rowOff>
    </xdr:to>
    <xdr:sp macro="" textlink="">
      <xdr:nvSpPr>
        <xdr:cNvPr id="365" name="Text Box 686">
          <a:extLst>
            <a:ext uri="{FF2B5EF4-FFF2-40B4-BE49-F238E27FC236}">
              <a16:creationId xmlns:a16="http://schemas.microsoft.com/office/drawing/2014/main" id="{E30B25C6-1689-43C7-97B9-B57DAA116888}"/>
            </a:ext>
          </a:extLst>
        </xdr:cNvPr>
        <xdr:cNvSpPr txBox="1">
          <a:spLocks noChangeArrowheads="1"/>
        </xdr:cNvSpPr>
      </xdr:nvSpPr>
      <xdr:spPr bwMode="auto">
        <a:xfrm>
          <a:off x="12134850"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6" name="Text Box 687">
          <a:extLst>
            <a:ext uri="{FF2B5EF4-FFF2-40B4-BE49-F238E27FC236}">
              <a16:creationId xmlns:a16="http://schemas.microsoft.com/office/drawing/2014/main" id="{00552626-342D-44AA-907B-5EC83C1E95D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7" name="Text Box 688">
          <a:extLst>
            <a:ext uri="{FF2B5EF4-FFF2-40B4-BE49-F238E27FC236}">
              <a16:creationId xmlns:a16="http://schemas.microsoft.com/office/drawing/2014/main" id="{E96A0C88-B4AE-4628-A2F9-F3723442E006}"/>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8" name="Text Box 689">
          <a:extLst>
            <a:ext uri="{FF2B5EF4-FFF2-40B4-BE49-F238E27FC236}">
              <a16:creationId xmlns:a16="http://schemas.microsoft.com/office/drawing/2014/main" id="{395E47EA-B31A-4397-BB41-3D63A346B03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69" name="Text Box 690">
          <a:extLst>
            <a:ext uri="{FF2B5EF4-FFF2-40B4-BE49-F238E27FC236}">
              <a16:creationId xmlns:a16="http://schemas.microsoft.com/office/drawing/2014/main" id="{DDE03856-ED7E-4CB1-8EA4-8928E6BA26B5}"/>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0" name="Text Box 691">
          <a:extLst>
            <a:ext uri="{FF2B5EF4-FFF2-40B4-BE49-F238E27FC236}">
              <a16:creationId xmlns:a16="http://schemas.microsoft.com/office/drawing/2014/main" id="{025C296B-1A29-4BB4-8AD2-97C0195B2232}"/>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1" name="Text Box 692">
          <a:extLst>
            <a:ext uri="{FF2B5EF4-FFF2-40B4-BE49-F238E27FC236}">
              <a16:creationId xmlns:a16="http://schemas.microsoft.com/office/drawing/2014/main" id="{8484DF42-8608-42A8-8632-51C57CF9A94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2" name="Text Box 693">
          <a:extLst>
            <a:ext uri="{FF2B5EF4-FFF2-40B4-BE49-F238E27FC236}">
              <a16:creationId xmlns:a16="http://schemas.microsoft.com/office/drawing/2014/main" id="{E4ECA37B-C58F-410D-A28B-CFAC74BB4D6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3" name="Text Box 694">
          <a:extLst>
            <a:ext uri="{FF2B5EF4-FFF2-40B4-BE49-F238E27FC236}">
              <a16:creationId xmlns:a16="http://schemas.microsoft.com/office/drawing/2014/main" id="{4FEC3FAC-CC51-4248-A0D7-CA345022386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4" name="Text Box 695">
          <a:extLst>
            <a:ext uri="{FF2B5EF4-FFF2-40B4-BE49-F238E27FC236}">
              <a16:creationId xmlns:a16="http://schemas.microsoft.com/office/drawing/2014/main" id="{C794A24A-B230-47D4-9742-497CD6EC478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5" name="Text Box 696">
          <a:extLst>
            <a:ext uri="{FF2B5EF4-FFF2-40B4-BE49-F238E27FC236}">
              <a16:creationId xmlns:a16="http://schemas.microsoft.com/office/drawing/2014/main" id="{23CE7D1F-E157-4D12-99A7-4FCB013C9325}"/>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6" name="Text Box 697">
          <a:extLst>
            <a:ext uri="{FF2B5EF4-FFF2-40B4-BE49-F238E27FC236}">
              <a16:creationId xmlns:a16="http://schemas.microsoft.com/office/drawing/2014/main" id="{C100FF24-4BB1-4ADA-AD90-CBD5906803DA}"/>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7" name="Text Box 698">
          <a:extLst>
            <a:ext uri="{FF2B5EF4-FFF2-40B4-BE49-F238E27FC236}">
              <a16:creationId xmlns:a16="http://schemas.microsoft.com/office/drawing/2014/main" id="{C069B098-16C6-4C4A-B747-34BC5A5E752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8" name="Text Box 699">
          <a:extLst>
            <a:ext uri="{FF2B5EF4-FFF2-40B4-BE49-F238E27FC236}">
              <a16:creationId xmlns:a16="http://schemas.microsoft.com/office/drawing/2014/main" id="{6690B476-C051-4076-A528-5B13618136F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79" name="Text Box 700">
          <a:extLst>
            <a:ext uri="{FF2B5EF4-FFF2-40B4-BE49-F238E27FC236}">
              <a16:creationId xmlns:a16="http://schemas.microsoft.com/office/drawing/2014/main" id="{EEC2D4C0-4456-49A5-8671-DF70147995B4}"/>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0" name="Text Box 701">
          <a:extLst>
            <a:ext uri="{FF2B5EF4-FFF2-40B4-BE49-F238E27FC236}">
              <a16:creationId xmlns:a16="http://schemas.microsoft.com/office/drawing/2014/main" id="{84478C9E-DF79-4086-B407-72991100F24E}"/>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1" name="Text Box 702">
          <a:extLst>
            <a:ext uri="{FF2B5EF4-FFF2-40B4-BE49-F238E27FC236}">
              <a16:creationId xmlns:a16="http://schemas.microsoft.com/office/drawing/2014/main" id="{DBF65E34-B5E4-4F2F-9D8B-F3F63B226FAF}"/>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2" name="Text Box 703">
          <a:extLst>
            <a:ext uri="{FF2B5EF4-FFF2-40B4-BE49-F238E27FC236}">
              <a16:creationId xmlns:a16="http://schemas.microsoft.com/office/drawing/2014/main" id="{3A5EB643-F6BB-4C02-AA66-0A38C7C294F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3" name="Text Box 704">
          <a:extLst>
            <a:ext uri="{FF2B5EF4-FFF2-40B4-BE49-F238E27FC236}">
              <a16:creationId xmlns:a16="http://schemas.microsoft.com/office/drawing/2014/main" id="{65AF007E-0B02-4B0C-B0A5-08872193F07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4" name="Text Box 705">
          <a:extLst>
            <a:ext uri="{FF2B5EF4-FFF2-40B4-BE49-F238E27FC236}">
              <a16:creationId xmlns:a16="http://schemas.microsoft.com/office/drawing/2014/main" id="{233E0156-FA33-438C-9178-6582C7CEE45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5" name="Text Box 706">
          <a:extLst>
            <a:ext uri="{FF2B5EF4-FFF2-40B4-BE49-F238E27FC236}">
              <a16:creationId xmlns:a16="http://schemas.microsoft.com/office/drawing/2014/main" id="{1DA7A100-9257-4996-BEED-6CE8B510BC15}"/>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6" name="Text Box 707">
          <a:extLst>
            <a:ext uri="{FF2B5EF4-FFF2-40B4-BE49-F238E27FC236}">
              <a16:creationId xmlns:a16="http://schemas.microsoft.com/office/drawing/2014/main" id="{C0642933-183C-4939-B61E-A7531EAD941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7" name="Text Box 708">
          <a:extLst>
            <a:ext uri="{FF2B5EF4-FFF2-40B4-BE49-F238E27FC236}">
              <a16:creationId xmlns:a16="http://schemas.microsoft.com/office/drawing/2014/main" id="{776D1C21-E724-4B81-AAC1-FCA805383A3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8" name="Text Box 709">
          <a:extLst>
            <a:ext uri="{FF2B5EF4-FFF2-40B4-BE49-F238E27FC236}">
              <a16:creationId xmlns:a16="http://schemas.microsoft.com/office/drawing/2014/main" id="{53539461-186F-4D58-8A94-C51CDAEB634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89" name="Text Box 710">
          <a:extLst>
            <a:ext uri="{FF2B5EF4-FFF2-40B4-BE49-F238E27FC236}">
              <a16:creationId xmlns:a16="http://schemas.microsoft.com/office/drawing/2014/main" id="{850507C7-718A-4645-81F3-AD18F27ADADA}"/>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0" name="Text Box 711">
          <a:extLst>
            <a:ext uri="{FF2B5EF4-FFF2-40B4-BE49-F238E27FC236}">
              <a16:creationId xmlns:a16="http://schemas.microsoft.com/office/drawing/2014/main" id="{9E94E1D2-A149-417F-B68D-0D79452CAF77}"/>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1" name="Text Box 712">
          <a:extLst>
            <a:ext uri="{FF2B5EF4-FFF2-40B4-BE49-F238E27FC236}">
              <a16:creationId xmlns:a16="http://schemas.microsoft.com/office/drawing/2014/main" id="{8DA03B9D-A692-4C31-9CF8-1768E26AD63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2" name="Text Box 713">
          <a:extLst>
            <a:ext uri="{FF2B5EF4-FFF2-40B4-BE49-F238E27FC236}">
              <a16:creationId xmlns:a16="http://schemas.microsoft.com/office/drawing/2014/main" id="{4646B011-9A2A-45FE-9A00-9EF2183CFF24}"/>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3" name="Text Box 714">
          <a:extLst>
            <a:ext uri="{FF2B5EF4-FFF2-40B4-BE49-F238E27FC236}">
              <a16:creationId xmlns:a16="http://schemas.microsoft.com/office/drawing/2014/main" id="{DD33806C-B7EC-4DBB-AB2E-A4D514FC23FE}"/>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4" name="Text Box 715">
          <a:extLst>
            <a:ext uri="{FF2B5EF4-FFF2-40B4-BE49-F238E27FC236}">
              <a16:creationId xmlns:a16="http://schemas.microsoft.com/office/drawing/2014/main" id="{A219B879-466C-4820-8A71-0BCCBB2DEA77}"/>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5" name="Text Box 716">
          <a:extLst>
            <a:ext uri="{FF2B5EF4-FFF2-40B4-BE49-F238E27FC236}">
              <a16:creationId xmlns:a16="http://schemas.microsoft.com/office/drawing/2014/main" id="{9A8B1E99-80E5-4AB0-BE3D-841E3FB7CDEE}"/>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6" name="Text Box 717">
          <a:extLst>
            <a:ext uri="{FF2B5EF4-FFF2-40B4-BE49-F238E27FC236}">
              <a16:creationId xmlns:a16="http://schemas.microsoft.com/office/drawing/2014/main" id="{165B9E20-F93B-4D31-ACF9-2FD9547C18D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7" name="Text Box 718">
          <a:extLst>
            <a:ext uri="{FF2B5EF4-FFF2-40B4-BE49-F238E27FC236}">
              <a16:creationId xmlns:a16="http://schemas.microsoft.com/office/drawing/2014/main" id="{08186AC0-DB44-490C-8CD1-4A744550243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8" name="Text Box 719">
          <a:extLst>
            <a:ext uri="{FF2B5EF4-FFF2-40B4-BE49-F238E27FC236}">
              <a16:creationId xmlns:a16="http://schemas.microsoft.com/office/drawing/2014/main" id="{330B26EA-089C-470B-BB85-99566B2A3DE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399" name="Text Box 720">
          <a:extLst>
            <a:ext uri="{FF2B5EF4-FFF2-40B4-BE49-F238E27FC236}">
              <a16:creationId xmlns:a16="http://schemas.microsoft.com/office/drawing/2014/main" id="{5BEFD094-994E-4F61-8E35-07F98D309BE0}"/>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0" name="Text Box 721">
          <a:extLst>
            <a:ext uri="{FF2B5EF4-FFF2-40B4-BE49-F238E27FC236}">
              <a16:creationId xmlns:a16="http://schemas.microsoft.com/office/drawing/2014/main" id="{20C17611-E678-415D-86D1-B2FC627BCE06}"/>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1" name="Text Box 722">
          <a:extLst>
            <a:ext uri="{FF2B5EF4-FFF2-40B4-BE49-F238E27FC236}">
              <a16:creationId xmlns:a16="http://schemas.microsoft.com/office/drawing/2014/main" id="{D16CB26C-82A8-4C25-AA41-911C8938E6A4}"/>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2" name="Text Box 723">
          <a:extLst>
            <a:ext uri="{FF2B5EF4-FFF2-40B4-BE49-F238E27FC236}">
              <a16:creationId xmlns:a16="http://schemas.microsoft.com/office/drawing/2014/main" id="{88040B58-667D-498F-AED6-F48D1F85805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3" name="Text Box 724">
          <a:extLst>
            <a:ext uri="{FF2B5EF4-FFF2-40B4-BE49-F238E27FC236}">
              <a16:creationId xmlns:a16="http://schemas.microsoft.com/office/drawing/2014/main" id="{082102DA-6FB9-45FF-BE9A-0CC4B19CF855}"/>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4" name="Text Box 725">
          <a:extLst>
            <a:ext uri="{FF2B5EF4-FFF2-40B4-BE49-F238E27FC236}">
              <a16:creationId xmlns:a16="http://schemas.microsoft.com/office/drawing/2014/main" id="{A0928511-C6F1-4798-9D4F-1F0F92F9CC5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5" name="Text Box 726">
          <a:extLst>
            <a:ext uri="{FF2B5EF4-FFF2-40B4-BE49-F238E27FC236}">
              <a16:creationId xmlns:a16="http://schemas.microsoft.com/office/drawing/2014/main" id="{B12B25BF-1655-4345-B405-606C18C4C7F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6" name="Text Box 727">
          <a:extLst>
            <a:ext uri="{FF2B5EF4-FFF2-40B4-BE49-F238E27FC236}">
              <a16:creationId xmlns:a16="http://schemas.microsoft.com/office/drawing/2014/main" id="{8BF2E295-08EC-4E04-8C29-0162794D5FC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7" name="Text Box 728">
          <a:extLst>
            <a:ext uri="{FF2B5EF4-FFF2-40B4-BE49-F238E27FC236}">
              <a16:creationId xmlns:a16="http://schemas.microsoft.com/office/drawing/2014/main" id="{C3A5FC4C-90D6-45FD-A250-B14A46DA8DC0}"/>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8" name="Text Box 729">
          <a:extLst>
            <a:ext uri="{FF2B5EF4-FFF2-40B4-BE49-F238E27FC236}">
              <a16:creationId xmlns:a16="http://schemas.microsoft.com/office/drawing/2014/main" id="{B2EFFB52-73CD-4FDD-B18C-62737D748482}"/>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09" name="Text Box 730">
          <a:extLst>
            <a:ext uri="{FF2B5EF4-FFF2-40B4-BE49-F238E27FC236}">
              <a16:creationId xmlns:a16="http://schemas.microsoft.com/office/drawing/2014/main" id="{E370FB7C-4277-46C0-94BF-AE869CD0FC4D}"/>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0" name="Text Box 731">
          <a:extLst>
            <a:ext uri="{FF2B5EF4-FFF2-40B4-BE49-F238E27FC236}">
              <a16:creationId xmlns:a16="http://schemas.microsoft.com/office/drawing/2014/main" id="{D518265B-A25B-4A25-AA7E-3DBCE45A4CA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1" name="Text Box 732">
          <a:extLst>
            <a:ext uri="{FF2B5EF4-FFF2-40B4-BE49-F238E27FC236}">
              <a16:creationId xmlns:a16="http://schemas.microsoft.com/office/drawing/2014/main" id="{02B226A5-98E4-4420-B568-D7E108806240}"/>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2" name="Text Box 733">
          <a:extLst>
            <a:ext uri="{FF2B5EF4-FFF2-40B4-BE49-F238E27FC236}">
              <a16:creationId xmlns:a16="http://schemas.microsoft.com/office/drawing/2014/main" id="{9F9EA832-68A3-488D-81F2-56FCB03C0B14}"/>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3" name="Text Box 734">
          <a:extLst>
            <a:ext uri="{FF2B5EF4-FFF2-40B4-BE49-F238E27FC236}">
              <a16:creationId xmlns:a16="http://schemas.microsoft.com/office/drawing/2014/main" id="{508D8382-8254-4E20-9BCC-3BECD92B184F}"/>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4" name="Text Box 735">
          <a:extLst>
            <a:ext uri="{FF2B5EF4-FFF2-40B4-BE49-F238E27FC236}">
              <a16:creationId xmlns:a16="http://schemas.microsoft.com/office/drawing/2014/main" id="{3439DA13-C99C-4C2D-A3A7-683537BB692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5" name="Text Box 736">
          <a:extLst>
            <a:ext uri="{FF2B5EF4-FFF2-40B4-BE49-F238E27FC236}">
              <a16:creationId xmlns:a16="http://schemas.microsoft.com/office/drawing/2014/main" id="{19F999E3-2CCE-41F8-98A7-26DB3E47FAC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6" name="Text Box 737">
          <a:extLst>
            <a:ext uri="{FF2B5EF4-FFF2-40B4-BE49-F238E27FC236}">
              <a16:creationId xmlns:a16="http://schemas.microsoft.com/office/drawing/2014/main" id="{5CC63407-67DB-4D7B-9296-96A1CC0DAEFD}"/>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7" name="Text Box 738">
          <a:extLst>
            <a:ext uri="{FF2B5EF4-FFF2-40B4-BE49-F238E27FC236}">
              <a16:creationId xmlns:a16="http://schemas.microsoft.com/office/drawing/2014/main" id="{FF33B5BF-AF19-4278-BF56-8FFB1485BFF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8" name="Text Box 739">
          <a:extLst>
            <a:ext uri="{FF2B5EF4-FFF2-40B4-BE49-F238E27FC236}">
              <a16:creationId xmlns:a16="http://schemas.microsoft.com/office/drawing/2014/main" id="{D9E48E80-4BFC-4D4B-99E4-700540450F12}"/>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19" name="Text Box 740">
          <a:extLst>
            <a:ext uri="{FF2B5EF4-FFF2-40B4-BE49-F238E27FC236}">
              <a16:creationId xmlns:a16="http://schemas.microsoft.com/office/drawing/2014/main" id="{399A8A92-7AE4-43D2-85B0-C82FFC9B8E8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0" name="Text Box 741">
          <a:extLst>
            <a:ext uri="{FF2B5EF4-FFF2-40B4-BE49-F238E27FC236}">
              <a16:creationId xmlns:a16="http://schemas.microsoft.com/office/drawing/2014/main" id="{A031C5EF-A2A2-4788-9B51-885A3719101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1" name="Text Box 742">
          <a:extLst>
            <a:ext uri="{FF2B5EF4-FFF2-40B4-BE49-F238E27FC236}">
              <a16:creationId xmlns:a16="http://schemas.microsoft.com/office/drawing/2014/main" id="{E8618E32-6A92-4B96-ADF3-41BAD111A336}"/>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2" name="Text Box 743">
          <a:extLst>
            <a:ext uri="{FF2B5EF4-FFF2-40B4-BE49-F238E27FC236}">
              <a16:creationId xmlns:a16="http://schemas.microsoft.com/office/drawing/2014/main" id="{49F8993E-FA41-400D-BD74-8216400CF83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3" name="Text Box 744">
          <a:extLst>
            <a:ext uri="{FF2B5EF4-FFF2-40B4-BE49-F238E27FC236}">
              <a16:creationId xmlns:a16="http://schemas.microsoft.com/office/drawing/2014/main" id="{331C5EF6-A543-4063-BE3B-57A5D0BECCA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4" name="Text Box 745">
          <a:extLst>
            <a:ext uri="{FF2B5EF4-FFF2-40B4-BE49-F238E27FC236}">
              <a16:creationId xmlns:a16="http://schemas.microsoft.com/office/drawing/2014/main" id="{FF1F7194-97E5-480B-AD83-916FEDAA65A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5" name="Text Box 746">
          <a:extLst>
            <a:ext uri="{FF2B5EF4-FFF2-40B4-BE49-F238E27FC236}">
              <a16:creationId xmlns:a16="http://schemas.microsoft.com/office/drawing/2014/main" id="{ECE70A01-F339-41BC-AC1B-C314939D7925}"/>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6" name="Text Box 747">
          <a:extLst>
            <a:ext uri="{FF2B5EF4-FFF2-40B4-BE49-F238E27FC236}">
              <a16:creationId xmlns:a16="http://schemas.microsoft.com/office/drawing/2014/main" id="{54C698C1-6B24-4B32-BA38-FD4DD74D4402}"/>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7" name="Text Box 748">
          <a:extLst>
            <a:ext uri="{FF2B5EF4-FFF2-40B4-BE49-F238E27FC236}">
              <a16:creationId xmlns:a16="http://schemas.microsoft.com/office/drawing/2014/main" id="{FA9385DB-5592-4D6C-B2CA-1C8DA857337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8" name="Text Box 749">
          <a:extLst>
            <a:ext uri="{FF2B5EF4-FFF2-40B4-BE49-F238E27FC236}">
              <a16:creationId xmlns:a16="http://schemas.microsoft.com/office/drawing/2014/main" id="{848FE7A8-B49D-4B0F-979C-0796683EB9A1}"/>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29" name="Text Box 750">
          <a:extLst>
            <a:ext uri="{FF2B5EF4-FFF2-40B4-BE49-F238E27FC236}">
              <a16:creationId xmlns:a16="http://schemas.microsoft.com/office/drawing/2014/main" id="{831A3C62-3F71-4C0E-8EEC-80C48086118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0" name="Text Box 751">
          <a:extLst>
            <a:ext uri="{FF2B5EF4-FFF2-40B4-BE49-F238E27FC236}">
              <a16:creationId xmlns:a16="http://schemas.microsoft.com/office/drawing/2014/main" id="{BCE80904-424C-466F-A561-21F2E182503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1" name="Text Box 752">
          <a:extLst>
            <a:ext uri="{FF2B5EF4-FFF2-40B4-BE49-F238E27FC236}">
              <a16:creationId xmlns:a16="http://schemas.microsoft.com/office/drawing/2014/main" id="{DC8F0C8A-6997-483A-ABB3-1313D08C7768}"/>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2" name="Text Box 753">
          <a:extLst>
            <a:ext uri="{FF2B5EF4-FFF2-40B4-BE49-F238E27FC236}">
              <a16:creationId xmlns:a16="http://schemas.microsoft.com/office/drawing/2014/main" id="{6C481565-A967-4150-B0BD-5DA8DD8CA593}"/>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3" name="Text Box 754">
          <a:extLst>
            <a:ext uri="{FF2B5EF4-FFF2-40B4-BE49-F238E27FC236}">
              <a16:creationId xmlns:a16="http://schemas.microsoft.com/office/drawing/2014/main" id="{68CE3A8D-D20C-4887-9049-3B33146FF7DF}"/>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4" name="Text Box 755">
          <a:extLst>
            <a:ext uri="{FF2B5EF4-FFF2-40B4-BE49-F238E27FC236}">
              <a16:creationId xmlns:a16="http://schemas.microsoft.com/office/drawing/2014/main" id="{AB5BAF8E-19F7-43BD-ACAE-5F50C458893E}"/>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5" name="Text Box 756">
          <a:extLst>
            <a:ext uri="{FF2B5EF4-FFF2-40B4-BE49-F238E27FC236}">
              <a16:creationId xmlns:a16="http://schemas.microsoft.com/office/drawing/2014/main" id="{54C09A6C-A380-470F-9CB7-F9022662646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6" name="Text Box 757">
          <a:extLst>
            <a:ext uri="{FF2B5EF4-FFF2-40B4-BE49-F238E27FC236}">
              <a16:creationId xmlns:a16="http://schemas.microsoft.com/office/drawing/2014/main" id="{671E741B-C0BE-42CA-A177-CCF17A0B59AB}"/>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7" name="Text Box 758">
          <a:extLst>
            <a:ext uri="{FF2B5EF4-FFF2-40B4-BE49-F238E27FC236}">
              <a16:creationId xmlns:a16="http://schemas.microsoft.com/office/drawing/2014/main" id="{164F9746-F236-4780-9664-189415B3B109}"/>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8" name="Text Box 759">
          <a:extLst>
            <a:ext uri="{FF2B5EF4-FFF2-40B4-BE49-F238E27FC236}">
              <a16:creationId xmlns:a16="http://schemas.microsoft.com/office/drawing/2014/main" id="{6E17F65B-D03D-4D05-A1A5-6A8D3819E4EA}"/>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39" name="Text Box 760">
          <a:extLst>
            <a:ext uri="{FF2B5EF4-FFF2-40B4-BE49-F238E27FC236}">
              <a16:creationId xmlns:a16="http://schemas.microsoft.com/office/drawing/2014/main" id="{E0BD5833-345D-41D8-9CBF-4DAAB56639D6}"/>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23</xdr:col>
      <xdr:colOff>0</xdr:colOff>
      <xdr:row>55</xdr:row>
      <xdr:rowOff>0</xdr:rowOff>
    </xdr:from>
    <xdr:to>
      <xdr:col>23</xdr:col>
      <xdr:colOff>0</xdr:colOff>
      <xdr:row>55</xdr:row>
      <xdr:rowOff>0</xdr:rowOff>
    </xdr:to>
    <xdr:sp macro="" textlink="">
      <xdr:nvSpPr>
        <xdr:cNvPr id="440" name="Text Box 761">
          <a:extLst>
            <a:ext uri="{FF2B5EF4-FFF2-40B4-BE49-F238E27FC236}">
              <a16:creationId xmlns:a16="http://schemas.microsoft.com/office/drawing/2014/main" id="{39826D22-8B72-4A35-B9F2-41FC648737DC}"/>
            </a:ext>
          </a:extLst>
        </xdr:cNvPr>
        <xdr:cNvSpPr txBox="1">
          <a:spLocks noChangeArrowheads="1"/>
        </xdr:cNvSpPr>
      </xdr:nvSpPr>
      <xdr:spPr bwMode="auto">
        <a:xfrm>
          <a:off x="12582525" y="158781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17</xdr:row>
      <xdr:rowOff>200465</xdr:rowOff>
    </xdr:from>
    <xdr:to>
      <xdr:col>21</xdr:col>
      <xdr:colOff>0</xdr:colOff>
      <xdr:row>17</xdr:row>
      <xdr:rowOff>352865</xdr:rowOff>
    </xdr:to>
    <xdr:sp macro="" textlink="">
      <xdr:nvSpPr>
        <xdr:cNvPr id="441" name="Oval 763">
          <a:extLst>
            <a:ext uri="{FF2B5EF4-FFF2-40B4-BE49-F238E27FC236}">
              <a16:creationId xmlns:a16="http://schemas.microsoft.com/office/drawing/2014/main" id="{59DFD904-8500-4780-A67C-64298327F549}"/>
            </a:ext>
          </a:extLst>
        </xdr:cNvPr>
        <xdr:cNvSpPr>
          <a:spLocks noChangeArrowheads="1"/>
        </xdr:cNvSpPr>
      </xdr:nvSpPr>
      <xdr:spPr bwMode="auto">
        <a:xfrm>
          <a:off x="12134850" y="5429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17</xdr:row>
      <xdr:rowOff>59166</xdr:rowOff>
    </xdr:from>
    <xdr:to>
      <xdr:col>21</xdr:col>
      <xdr:colOff>0</xdr:colOff>
      <xdr:row>17</xdr:row>
      <xdr:rowOff>268941</xdr:rowOff>
    </xdr:to>
    <xdr:sp macro="" textlink="">
      <xdr:nvSpPr>
        <xdr:cNvPr id="442" name="Text Box 764">
          <a:extLst>
            <a:ext uri="{FF2B5EF4-FFF2-40B4-BE49-F238E27FC236}">
              <a16:creationId xmlns:a16="http://schemas.microsoft.com/office/drawing/2014/main" id="{19BA7213-DFA4-4BF3-894C-EBDA163E7FEE}"/>
            </a:ext>
          </a:extLst>
        </xdr:cNvPr>
        <xdr:cNvSpPr txBox="1">
          <a:spLocks noChangeArrowheads="1"/>
        </xdr:cNvSpPr>
      </xdr:nvSpPr>
      <xdr:spPr bwMode="auto">
        <a:xfrm>
          <a:off x="12134850" y="5288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21</xdr:row>
      <xdr:rowOff>29308</xdr:rowOff>
    </xdr:from>
    <xdr:to>
      <xdr:col>21</xdr:col>
      <xdr:colOff>0</xdr:colOff>
      <xdr:row>21</xdr:row>
      <xdr:rowOff>274320</xdr:rowOff>
    </xdr:to>
    <xdr:sp macro="" textlink="">
      <xdr:nvSpPr>
        <xdr:cNvPr id="443" name="Text Box 777">
          <a:extLst>
            <a:ext uri="{FF2B5EF4-FFF2-40B4-BE49-F238E27FC236}">
              <a16:creationId xmlns:a16="http://schemas.microsoft.com/office/drawing/2014/main" id="{084987EF-10A2-443E-B198-1595B5E1F1F8}"/>
            </a:ext>
          </a:extLst>
        </xdr:cNvPr>
        <xdr:cNvSpPr txBox="1">
          <a:spLocks noChangeArrowheads="1"/>
        </xdr:cNvSpPr>
      </xdr:nvSpPr>
      <xdr:spPr bwMode="auto">
        <a:xfrm>
          <a:off x="12134850" y="64777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1</xdr:row>
      <xdr:rowOff>0</xdr:rowOff>
    </xdr:from>
    <xdr:to>
      <xdr:col>21</xdr:col>
      <xdr:colOff>0</xdr:colOff>
      <xdr:row>11</xdr:row>
      <xdr:rowOff>76200</xdr:rowOff>
    </xdr:to>
    <xdr:sp macro="" textlink="">
      <xdr:nvSpPr>
        <xdr:cNvPr id="444" name="Text Box 780">
          <a:extLst>
            <a:ext uri="{FF2B5EF4-FFF2-40B4-BE49-F238E27FC236}">
              <a16:creationId xmlns:a16="http://schemas.microsoft.com/office/drawing/2014/main" id="{3E604B70-4584-46FD-B220-BC38E72848C0}"/>
            </a:ext>
          </a:extLst>
        </xdr:cNvPr>
        <xdr:cNvSpPr txBox="1">
          <a:spLocks noChangeArrowheads="1"/>
        </xdr:cNvSpPr>
      </xdr:nvSpPr>
      <xdr:spPr bwMode="auto">
        <a:xfrm>
          <a:off x="12134850" y="171450"/>
          <a:ext cx="0" cy="348615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270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7432" rIns="45720" bIns="0" anchor="t" upright="1"/>
        <a:lstStyle/>
        <a:p>
          <a:pPr algn="ctr" rtl="0">
            <a:defRPr sz="1000"/>
          </a:pPr>
          <a:r>
            <a:rPr lang="ja-JP" altLang="en-US" sz="1600" b="1" i="0" u="none" strike="noStrike" baseline="0">
              <a:solidFill>
                <a:srgbClr val="000000"/>
              </a:solidFill>
              <a:latin typeface="ＭＳ Ｐゴシック"/>
              <a:ea typeface="ＭＳ Ｐゴシック"/>
            </a:rPr>
            <a:t>形式-共通</a:t>
          </a:r>
        </a:p>
      </xdr:txBody>
    </xdr:sp>
    <xdr:clientData/>
  </xdr:twoCellAnchor>
  <xdr:twoCellAnchor>
    <xdr:from>
      <xdr:col>1</xdr:col>
      <xdr:colOff>15240</xdr:colOff>
      <xdr:row>2</xdr:row>
      <xdr:rowOff>36307</xdr:rowOff>
    </xdr:from>
    <xdr:to>
      <xdr:col>10</xdr:col>
      <xdr:colOff>228600</xdr:colOff>
      <xdr:row>2</xdr:row>
      <xdr:rowOff>293915</xdr:rowOff>
    </xdr:to>
    <xdr:sp macro="" textlink="">
      <xdr:nvSpPr>
        <xdr:cNvPr id="445" name="テキスト ボックス 444">
          <a:extLst>
            <a:ext uri="{FF2B5EF4-FFF2-40B4-BE49-F238E27FC236}">
              <a16:creationId xmlns:a16="http://schemas.microsoft.com/office/drawing/2014/main" id="{BEA0D6FC-3AB4-493D-9B8E-158125B30FA8}"/>
            </a:ext>
          </a:extLst>
        </xdr:cNvPr>
        <xdr:cNvSpPr txBox="1"/>
      </xdr:nvSpPr>
      <xdr:spPr>
        <a:xfrm>
          <a:off x="339090" y="569707"/>
          <a:ext cx="5671185" cy="257608"/>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xdr:from>
          <xdr:col>12</xdr:col>
          <xdr:colOff>22109</xdr:colOff>
          <xdr:row>16</xdr:row>
          <xdr:rowOff>157956</xdr:rowOff>
        </xdr:from>
        <xdr:to>
          <xdr:col>13</xdr:col>
          <xdr:colOff>38100</xdr:colOff>
          <xdr:row>21</xdr:row>
          <xdr:rowOff>34835</xdr:rowOff>
        </xdr:to>
        <xdr:grpSp>
          <xdr:nvGrpSpPr>
            <xdr:cNvPr id="446" name="グループ化 445">
              <a:extLst>
                <a:ext uri="{FF2B5EF4-FFF2-40B4-BE49-F238E27FC236}">
                  <a16:creationId xmlns:a16="http://schemas.microsoft.com/office/drawing/2014/main" id="{93925885-3851-4847-A0CA-51A7B1722291}"/>
                </a:ext>
              </a:extLst>
            </xdr:cNvPr>
            <xdr:cNvGrpSpPr/>
          </xdr:nvGrpSpPr>
          <xdr:grpSpPr>
            <a:xfrm>
              <a:off x="7451609" y="5235195"/>
              <a:ext cx="264469" cy="1276640"/>
              <a:chOff x="7424395" y="3761123"/>
              <a:chExt cx="255506" cy="1259359"/>
            </a:xfrm>
          </xdr:grpSpPr>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600-0000014C0000}"/>
                  </a:ext>
                </a:extLst>
              </xdr:cNvPr>
              <xdr:cNvSpPr/>
            </xdr:nvSpPr>
            <xdr:spPr bwMode="auto">
              <a:xfrm>
                <a:off x="7424395" y="3761123"/>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600-0000024C0000}"/>
                  </a:ext>
                </a:extLst>
              </xdr:cNvPr>
              <xdr:cNvSpPr/>
            </xdr:nvSpPr>
            <xdr:spPr bwMode="auto">
              <a:xfrm>
                <a:off x="7424395" y="4070294"/>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600-0000034C0000}"/>
                  </a:ext>
                </a:extLst>
              </xdr:cNvPr>
              <xdr:cNvSpPr/>
            </xdr:nvSpPr>
            <xdr:spPr bwMode="auto">
              <a:xfrm>
                <a:off x="7435280" y="43749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600-0000044C0000}"/>
                  </a:ext>
                </a:extLst>
              </xdr:cNvPr>
              <xdr:cNvSpPr/>
            </xdr:nvSpPr>
            <xdr:spPr bwMode="auto">
              <a:xfrm>
                <a:off x="7436060" y="4692822"/>
                <a:ext cx="243841"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32995</xdr:colOff>
          <xdr:row>21</xdr:row>
          <xdr:rowOff>5556</xdr:rowOff>
        </xdr:from>
        <xdr:to>
          <xdr:col>13</xdr:col>
          <xdr:colOff>38100</xdr:colOff>
          <xdr:row>25</xdr:row>
          <xdr:rowOff>13063</xdr:rowOff>
        </xdr:to>
        <xdr:grpSp>
          <xdr:nvGrpSpPr>
            <xdr:cNvPr id="447" name="グループ化 446">
              <a:extLst>
                <a:ext uri="{FF2B5EF4-FFF2-40B4-BE49-F238E27FC236}">
                  <a16:creationId xmlns:a16="http://schemas.microsoft.com/office/drawing/2014/main" id="{5C3C4A9C-2682-4109-A8B8-224F2856306A}"/>
                </a:ext>
              </a:extLst>
            </xdr:cNvPr>
            <xdr:cNvGrpSpPr/>
          </xdr:nvGrpSpPr>
          <xdr:grpSpPr>
            <a:xfrm>
              <a:off x="7462495" y="6482556"/>
              <a:ext cx="253583" cy="1233333"/>
              <a:chOff x="7435281" y="4991212"/>
              <a:chExt cx="244606" cy="1226712"/>
            </a:xfrm>
          </xdr:grpSpPr>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600-0000054C0000}"/>
                  </a:ext>
                </a:extLst>
              </xdr:cNvPr>
              <xdr:cNvSpPr/>
            </xdr:nvSpPr>
            <xdr:spPr bwMode="auto">
              <a:xfrm>
                <a:off x="7446167" y="4991212"/>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600-0000064C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600-0000074C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600-0000084C0000}"/>
                  </a:ext>
                </a:extLst>
              </xdr:cNvPr>
              <xdr:cNvSpPr/>
            </xdr:nvSpPr>
            <xdr:spPr bwMode="auto">
              <a:xfrm>
                <a:off x="7436047" y="5890266"/>
                <a:ext cx="243840" cy="32765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48</xdr:row>
      <xdr:rowOff>0</xdr:rowOff>
    </xdr:from>
    <xdr:to>
      <xdr:col>21</xdr:col>
      <xdr:colOff>0</xdr:colOff>
      <xdr:row>48</xdr:row>
      <xdr:rowOff>0</xdr:rowOff>
    </xdr:to>
    <xdr:sp macro="" textlink="">
      <xdr:nvSpPr>
        <xdr:cNvPr id="19456" name="Text Box 346">
          <a:extLst>
            <a:ext uri="{FF2B5EF4-FFF2-40B4-BE49-F238E27FC236}">
              <a16:creationId xmlns:a16="http://schemas.microsoft.com/office/drawing/2014/main" id="{33B6423A-B18D-4F4B-8626-FC312896F70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65" name="Text Box 347">
          <a:extLst>
            <a:ext uri="{FF2B5EF4-FFF2-40B4-BE49-F238E27FC236}">
              <a16:creationId xmlns:a16="http://schemas.microsoft.com/office/drawing/2014/main" id="{0871C6AB-8920-40E3-A0AC-F264EE87ADE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66" name="Text Box 348">
          <a:extLst>
            <a:ext uri="{FF2B5EF4-FFF2-40B4-BE49-F238E27FC236}">
              <a16:creationId xmlns:a16="http://schemas.microsoft.com/office/drawing/2014/main" id="{7D95160A-0B55-43C9-BC4A-0470C80ECC0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67" name="Text Box 349">
          <a:extLst>
            <a:ext uri="{FF2B5EF4-FFF2-40B4-BE49-F238E27FC236}">
              <a16:creationId xmlns:a16="http://schemas.microsoft.com/office/drawing/2014/main" id="{67B93146-349E-424C-A003-E72E8FA1C65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68" name="Text Box 350">
          <a:extLst>
            <a:ext uri="{FF2B5EF4-FFF2-40B4-BE49-F238E27FC236}">
              <a16:creationId xmlns:a16="http://schemas.microsoft.com/office/drawing/2014/main" id="{0A13F700-A01C-46F8-A9D8-69AA82D199E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69" name="Text Box 351">
          <a:extLst>
            <a:ext uri="{FF2B5EF4-FFF2-40B4-BE49-F238E27FC236}">
              <a16:creationId xmlns:a16="http://schemas.microsoft.com/office/drawing/2014/main" id="{C2AEB333-9209-4D25-BA01-9B8EC6F9668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0" name="Text Box 352">
          <a:extLst>
            <a:ext uri="{FF2B5EF4-FFF2-40B4-BE49-F238E27FC236}">
              <a16:creationId xmlns:a16="http://schemas.microsoft.com/office/drawing/2014/main" id="{B91CB14F-0EB1-4D7D-8304-5899614CA36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1" name="Text Box 353">
          <a:extLst>
            <a:ext uri="{FF2B5EF4-FFF2-40B4-BE49-F238E27FC236}">
              <a16:creationId xmlns:a16="http://schemas.microsoft.com/office/drawing/2014/main" id="{9FDFAEDB-A4B8-460C-AB0A-866CC3CA9EE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2" name="Text Box 354">
          <a:extLst>
            <a:ext uri="{FF2B5EF4-FFF2-40B4-BE49-F238E27FC236}">
              <a16:creationId xmlns:a16="http://schemas.microsoft.com/office/drawing/2014/main" id="{BB998AFE-447F-4EEA-9813-FCBFE6E909C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3" name="Text Box 355">
          <a:extLst>
            <a:ext uri="{FF2B5EF4-FFF2-40B4-BE49-F238E27FC236}">
              <a16:creationId xmlns:a16="http://schemas.microsoft.com/office/drawing/2014/main" id="{C91AA97D-A0ED-48B9-A36A-435FEA4F4B5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4" name="Text Box 356">
          <a:extLst>
            <a:ext uri="{FF2B5EF4-FFF2-40B4-BE49-F238E27FC236}">
              <a16:creationId xmlns:a16="http://schemas.microsoft.com/office/drawing/2014/main" id="{D9E8B6FB-E88A-4D3A-8F3C-A200FE1F38F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5" name="Text Box 357">
          <a:extLst>
            <a:ext uri="{FF2B5EF4-FFF2-40B4-BE49-F238E27FC236}">
              <a16:creationId xmlns:a16="http://schemas.microsoft.com/office/drawing/2014/main" id="{2312201D-B79C-41DB-9913-B9ADE2DD655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6" name="Text Box 358">
          <a:extLst>
            <a:ext uri="{FF2B5EF4-FFF2-40B4-BE49-F238E27FC236}">
              <a16:creationId xmlns:a16="http://schemas.microsoft.com/office/drawing/2014/main" id="{1CDDA4FD-DE42-49F1-BB8C-E787092FE1A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7" name="Text Box 359">
          <a:extLst>
            <a:ext uri="{FF2B5EF4-FFF2-40B4-BE49-F238E27FC236}">
              <a16:creationId xmlns:a16="http://schemas.microsoft.com/office/drawing/2014/main" id="{9B7C708D-155B-4E22-877C-37915630E70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8" name="Text Box 360">
          <a:extLst>
            <a:ext uri="{FF2B5EF4-FFF2-40B4-BE49-F238E27FC236}">
              <a16:creationId xmlns:a16="http://schemas.microsoft.com/office/drawing/2014/main" id="{24896966-AE06-47F8-97A3-9E5963EDBCB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79" name="Text Box 361">
          <a:extLst>
            <a:ext uri="{FF2B5EF4-FFF2-40B4-BE49-F238E27FC236}">
              <a16:creationId xmlns:a16="http://schemas.microsoft.com/office/drawing/2014/main" id="{10865294-3783-48B1-A9B7-6CB2B51251A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0" name="Text Box 362">
          <a:extLst>
            <a:ext uri="{FF2B5EF4-FFF2-40B4-BE49-F238E27FC236}">
              <a16:creationId xmlns:a16="http://schemas.microsoft.com/office/drawing/2014/main" id="{C00E0437-FCEF-4810-A314-5A71173EE72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1" name="Text Box 363">
          <a:extLst>
            <a:ext uri="{FF2B5EF4-FFF2-40B4-BE49-F238E27FC236}">
              <a16:creationId xmlns:a16="http://schemas.microsoft.com/office/drawing/2014/main" id="{F4F4884E-C9EE-4412-BA5C-23414EE1B27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2" name="Text Box 364">
          <a:extLst>
            <a:ext uri="{FF2B5EF4-FFF2-40B4-BE49-F238E27FC236}">
              <a16:creationId xmlns:a16="http://schemas.microsoft.com/office/drawing/2014/main" id="{467815B0-0151-40E5-B91D-82DFBFC6DD3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3" name="Text Box 365">
          <a:extLst>
            <a:ext uri="{FF2B5EF4-FFF2-40B4-BE49-F238E27FC236}">
              <a16:creationId xmlns:a16="http://schemas.microsoft.com/office/drawing/2014/main" id="{E1A7C727-A587-4856-A4F9-82B33A411C5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4" name="Text Box 366">
          <a:extLst>
            <a:ext uri="{FF2B5EF4-FFF2-40B4-BE49-F238E27FC236}">
              <a16:creationId xmlns:a16="http://schemas.microsoft.com/office/drawing/2014/main" id="{6D1F3B24-7DB7-4323-950E-E3E5015C944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5" name="Text Box 367">
          <a:extLst>
            <a:ext uri="{FF2B5EF4-FFF2-40B4-BE49-F238E27FC236}">
              <a16:creationId xmlns:a16="http://schemas.microsoft.com/office/drawing/2014/main" id="{451B5EEC-20ED-4938-A279-71C91EA0D02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6" name="Text Box 368">
          <a:extLst>
            <a:ext uri="{FF2B5EF4-FFF2-40B4-BE49-F238E27FC236}">
              <a16:creationId xmlns:a16="http://schemas.microsoft.com/office/drawing/2014/main" id="{EE441B34-0648-4FAE-B128-6CB905F4353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7" name="Text Box 369">
          <a:extLst>
            <a:ext uri="{FF2B5EF4-FFF2-40B4-BE49-F238E27FC236}">
              <a16:creationId xmlns:a16="http://schemas.microsoft.com/office/drawing/2014/main" id="{80E80E8B-A068-45CB-A33C-82E26576987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8" name="Text Box 370">
          <a:extLst>
            <a:ext uri="{FF2B5EF4-FFF2-40B4-BE49-F238E27FC236}">
              <a16:creationId xmlns:a16="http://schemas.microsoft.com/office/drawing/2014/main" id="{62B8EFDB-FF93-4BCB-B5F0-4B2FD143789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89" name="Text Box 371">
          <a:extLst>
            <a:ext uri="{FF2B5EF4-FFF2-40B4-BE49-F238E27FC236}">
              <a16:creationId xmlns:a16="http://schemas.microsoft.com/office/drawing/2014/main" id="{CE8EC928-21B5-49A3-859D-DB8A5BA627C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0" name="Text Box 372">
          <a:extLst>
            <a:ext uri="{FF2B5EF4-FFF2-40B4-BE49-F238E27FC236}">
              <a16:creationId xmlns:a16="http://schemas.microsoft.com/office/drawing/2014/main" id="{2656E98F-231D-449E-85EF-5FB475B2E0B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1" name="Text Box 373">
          <a:extLst>
            <a:ext uri="{FF2B5EF4-FFF2-40B4-BE49-F238E27FC236}">
              <a16:creationId xmlns:a16="http://schemas.microsoft.com/office/drawing/2014/main" id="{3F14BBE6-A575-4DA5-AF99-5D72F3654F9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2" name="Text Box 374">
          <a:extLst>
            <a:ext uri="{FF2B5EF4-FFF2-40B4-BE49-F238E27FC236}">
              <a16:creationId xmlns:a16="http://schemas.microsoft.com/office/drawing/2014/main" id="{784A9D57-ED4E-461F-8B37-0B60140C5CD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3" name="Text Box 375">
          <a:extLst>
            <a:ext uri="{FF2B5EF4-FFF2-40B4-BE49-F238E27FC236}">
              <a16:creationId xmlns:a16="http://schemas.microsoft.com/office/drawing/2014/main" id="{C28C0AFF-FA94-476F-92A9-0CBE2D9C405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4" name="Text Box 376">
          <a:extLst>
            <a:ext uri="{FF2B5EF4-FFF2-40B4-BE49-F238E27FC236}">
              <a16:creationId xmlns:a16="http://schemas.microsoft.com/office/drawing/2014/main" id="{E4C5D148-021D-4C20-A875-D36D6DE46EB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5" name="Text Box 377">
          <a:extLst>
            <a:ext uri="{FF2B5EF4-FFF2-40B4-BE49-F238E27FC236}">
              <a16:creationId xmlns:a16="http://schemas.microsoft.com/office/drawing/2014/main" id="{982F5D22-65FD-4949-A799-BA20757A05B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6" name="Text Box 378">
          <a:extLst>
            <a:ext uri="{FF2B5EF4-FFF2-40B4-BE49-F238E27FC236}">
              <a16:creationId xmlns:a16="http://schemas.microsoft.com/office/drawing/2014/main" id="{627C0990-776E-4315-9C75-6684A4F356B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7" name="Text Box 379">
          <a:extLst>
            <a:ext uri="{FF2B5EF4-FFF2-40B4-BE49-F238E27FC236}">
              <a16:creationId xmlns:a16="http://schemas.microsoft.com/office/drawing/2014/main" id="{BC2522ED-C03C-49D7-B7E5-B87F0318C6A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8" name="Text Box 380">
          <a:extLst>
            <a:ext uri="{FF2B5EF4-FFF2-40B4-BE49-F238E27FC236}">
              <a16:creationId xmlns:a16="http://schemas.microsoft.com/office/drawing/2014/main" id="{2950DE74-B42F-4706-B43C-3FD2BAA555E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499" name="Text Box 381">
          <a:extLst>
            <a:ext uri="{FF2B5EF4-FFF2-40B4-BE49-F238E27FC236}">
              <a16:creationId xmlns:a16="http://schemas.microsoft.com/office/drawing/2014/main" id="{03555BD7-0244-4625-86A8-DC41AEB1672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0" name="Text Box 382">
          <a:extLst>
            <a:ext uri="{FF2B5EF4-FFF2-40B4-BE49-F238E27FC236}">
              <a16:creationId xmlns:a16="http://schemas.microsoft.com/office/drawing/2014/main" id="{FEA1C49E-05C5-4BCB-9073-50210875CD4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1" name="Text Box 383">
          <a:extLst>
            <a:ext uri="{FF2B5EF4-FFF2-40B4-BE49-F238E27FC236}">
              <a16:creationId xmlns:a16="http://schemas.microsoft.com/office/drawing/2014/main" id="{644D0A2E-BE75-4927-93F1-4A59072D43F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2" name="Text Box 384">
          <a:extLst>
            <a:ext uri="{FF2B5EF4-FFF2-40B4-BE49-F238E27FC236}">
              <a16:creationId xmlns:a16="http://schemas.microsoft.com/office/drawing/2014/main" id="{7124D08F-49FD-4BB6-A8B7-ADE9755DD79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3" name="Text Box 385">
          <a:extLst>
            <a:ext uri="{FF2B5EF4-FFF2-40B4-BE49-F238E27FC236}">
              <a16:creationId xmlns:a16="http://schemas.microsoft.com/office/drawing/2014/main" id="{AF9D2E64-F3AB-4949-8573-5416249BE2C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4" name="Text Box 386">
          <a:extLst>
            <a:ext uri="{FF2B5EF4-FFF2-40B4-BE49-F238E27FC236}">
              <a16:creationId xmlns:a16="http://schemas.microsoft.com/office/drawing/2014/main" id="{63B4B1CC-5E3B-40E0-A830-ECC2CDECE53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5" name="Text Box 387">
          <a:extLst>
            <a:ext uri="{FF2B5EF4-FFF2-40B4-BE49-F238E27FC236}">
              <a16:creationId xmlns:a16="http://schemas.microsoft.com/office/drawing/2014/main" id="{A87BAC1D-3334-4455-9EE1-78AB2D3AE7C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6" name="Text Box 388">
          <a:extLst>
            <a:ext uri="{FF2B5EF4-FFF2-40B4-BE49-F238E27FC236}">
              <a16:creationId xmlns:a16="http://schemas.microsoft.com/office/drawing/2014/main" id="{8F0FA50B-A690-4310-ACB0-42D32C1B71B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7" name="Text Box 389">
          <a:extLst>
            <a:ext uri="{FF2B5EF4-FFF2-40B4-BE49-F238E27FC236}">
              <a16:creationId xmlns:a16="http://schemas.microsoft.com/office/drawing/2014/main" id="{805137CF-A407-4D89-9606-A239FEE033E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8" name="Text Box 390">
          <a:extLst>
            <a:ext uri="{FF2B5EF4-FFF2-40B4-BE49-F238E27FC236}">
              <a16:creationId xmlns:a16="http://schemas.microsoft.com/office/drawing/2014/main" id="{84DABBBB-C24B-41EA-B621-B8D492CEBB0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09" name="Text Box 391">
          <a:extLst>
            <a:ext uri="{FF2B5EF4-FFF2-40B4-BE49-F238E27FC236}">
              <a16:creationId xmlns:a16="http://schemas.microsoft.com/office/drawing/2014/main" id="{1E6ED28E-0239-45E2-820F-792C66DC4B7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0" name="Text Box 392">
          <a:extLst>
            <a:ext uri="{FF2B5EF4-FFF2-40B4-BE49-F238E27FC236}">
              <a16:creationId xmlns:a16="http://schemas.microsoft.com/office/drawing/2014/main" id="{4450E3DB-FE2A-4437-820E-DEF844923FD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1" name="Text Box 393">
          <a:extLst>
            <a:ext uri="{FF2B5EF4-FFF2-40B4-BE49-F238E27FC236}">
              <a16:creationId xmlns:a16="http://schemas.microsoft.com/office/drawing/2014/main" id="{1352ED9E-C453-48BB-A692-77EBCC721D9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2" name="Text Box 394">
          <a:extLst>
            <a:ext uri="{FF2B5EF4-FFF2-40B4-BE49-F238E27FC236}">
              <a16:creationId xmlns:a16="http://schemas.microsoft.com/office/drawing/2014/main" id="{AB006140-3864-45BD-A05F-02F2F5ACE5C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3" name="Text Box 395">
          <a:extLst>
            <a:ext uri="{FF2B5EF4-FFF2-40B4-BE49-F238E27FC236}">
              <a16:creationId xmlns:a16="http://schemas.microsoft.com/office/drawing/2014/main" id="{661F4BD7-A777-4041-AD64-78F9566F8E1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4" name="Text Box 396">
          <a:extLst>
            <a:ext uri="{FF2B5EF4-FFF2-40B4-BE49-F238E27FC236}">
              <a16:creationId xmlns:a16="http://schemas.microsoft.com/office/drawing/2014/main" id="{7A7E8411-4288-468C-B711-95EE030B7D8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5" name="Text Box 397">
          <a:extLst>
            <a:ext uri="{FF2B5EF4-FFF2-40B4-BE49-F238E27FC236}">
              <a16:creationId xmlns:a16="http://schemas.microsoft.com/office/drawing/2014/main" id="{26EF2FE8-A3DD-41DA-A2CF-28AE939FD47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6" name="Text Box 398">
          <a:extLst>
            <a:ext uri="{FF2B5EF4-FFF2-40B4-BE49-F238E27FC236}">
              <a16:creationId xmlns:a16="http://schemas.microsoft.com/office/drawing/2014/main" id="{7B996526-75C3-496A-B8D8-35911C48F3E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7" name="Text Box 399">
          <a:extLst>
            <a:ext uri="{FF2B5EF4-FFF2-40B4-BE49-F238E27FC236}">
              <a16:creationId xmlns:a16="http://schemas.microsoft.com/office/drawing/2014/main" id="{0E69E9AC-EC56-4BB9-8387-00ECB78C624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8" name="Text Box 400">
          <a:extLst>
            <a:ext uri="{FF2B5EF4-FFF2-40B4-BE49-F238E27FC236}">
              <a16:creationId xmlns:a16="http://schemas.microsoft.com/office/drawing/2014/main" id="{079589F9-2383-4552-A9B1-519D671E906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19" name="Text Box 401">
          <a:extLst>
            <a:ext uri="{FF2B5EF4-FFF2-40B4-BE49-F238E27FC236}">
              <a16:creationId xmlns:a16="http://schemas.microsoft.com/office/drawing/2014/main" id="{ABCD0F9C-F112-4C6C-A515-CFC7EFF3F61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0" name="Text Box 402">
          <a:extLst>
            <a:ext uri="{FF2B5EF4-FFF2-40B4-BE49-F238E27FC236}">
              <a16:creationId xmlns:a16="http://schemas.microsoft.com/office/drawing/2014/main" id="{121613E0-8640-4AF9-9CBF-076CEF28D64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1" name="Text Box 403">
          <a:extLst>
            <a:ext uri="{FF2B5EF4-FFF2-40B4-BE49-F238E27FC236}">
              <a16:creationId xmlns:a16="http://schemas.microsoft.com/office/drawing/2014/main" id="{E2A1D4B4-786A-44DC-B32B-5122858BEAF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2" name="Text Box 404">
          <a:extLst>
            <a:ext uri="{FF2B5EF4-FFF2-40B4-BE49-F238E27FC236}">
              <a16:creationId xmlns:a16="http://schemas.microsoft.com/office/drawing/2014/main" id="{90006AC1-ECA9-4C35-A7E9-E7FBD3E0E1B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3" name="Text Box 405">
          <a:extLst>
            <a:ext uri="{FF2B5EF4-FFF2-40B4-BE49-F238E27FC236}">
              <a16:creationId xmlns:a16="http://schemas.microsoft.com/office/drawing/2014/main" id="{EB01E0E4-5955-48C4-AC08-304C97274F4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4" name="Text Box 406">
          <a:extLst>
            <a:ext uri="{FF2B5EF4-FFF2-40B4-BE49-F238E27FC236}">
              <a16:creationId xmlns:a16="http://schemas.microsoft.com/office/drawing/2014/main" id="{D57A68EF-51DF-46D4-8A17-A34AEDE4195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5" name="Text Box 407">
          <a:extLst>
            <a:ext uri="{FF2B5EF4-FFF2-40B4-BE49-F238E27FC236}">
              <a16:creationId xmlns:a16="http://schemas.microsoft.com/office/drawing/2014/main" id="{C894B5DD-3791-42FD-9A79-203E20D1526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6" name="Text Box 408">
          <a:extLst>
            <a:ext uri="{FF2B5EF4-FFF2-40B4-BE49-F238E27FC236}">
              <a16:creationId xmlns:a16="http://schemas.microsoft.com/office/drawing/2014/main" id="{CC09FB80-16FC-412F-B776-E95820CDD79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7" name="Text Box 409">
          <a:extLst>
            <a:ext uri="{FF2B5EF4-FFF2-40B4-BE49-F238E27FC236}">
              <a16:creationId xmlns:a16="http://schemas.microsoft.com/office/drawing/2014/main" id="{1506B723-193F-4FBB-A4F2-949BAB9356C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8" name="Text Box 410">
          <a:extLst>
            <a:ext uri="{FF2B5EF4-FFF2-40B4-BE49-F238E27FC236}">
              <a16:creationId xmlns:a16="http://schemas.microsoft.com/office/drawing/2014/main" id="{80DA9BAE-FE00-4C36-A6E9-7063D1222E2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29" name="Text Box 411">
          <a:extLst>
            <a:ext uri="{FF2B5EF4-FFF2-40B4-BE49-F238E27FC236}">
              <a16:creationId xmlns:a16="http://schemas.microsoft.com/office/drawing/2014/main" id="{79A56350-65F3-406D-949E-746037484BF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0" name="Text Box 412">
          <a:extLst>
            <a:ext uri="{FF2B5EF4-FFF2-40B4-BE49-F238E27FC236}">
              <a16:creationId xmlns:a16="http://schemas.microsoft.com/office/drawing/2014/main" id="{D53415DD-8FC9-4780-8A62-5101E9CCA33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1" name="Text Box 413">
          <a:extLst>
            <a:ext uri="{FF2B5EF4-FFF2-40B4-BE49-F238E27FC236}">
              <a16:creationId xmlns:a16="http://schemas.microsoft.com/office/drawing/2014/main" id="{19C8BDB8-5AFF-42B3-A425-4E2B78570EA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2" name="Text Box 414">
          <a:extLst>
            <a:ext uri="{FF2B5EF4-FFF2-40B4-BE49-F238E27FC236}">
              <a16:creationId xmlns:a16="http://schemas.microsoft.com/office/drawing/2014/main" id="{A015D6D3-DC34-490D-A6B2-490852CCA2D8}"/>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3" name="Text Box 415">
          <a:extLst>
            <a:ext uri="{FF2B5EF4-FFF2-40B4-BE49-F238E27FC236}">
              <a16:creationId xmlns:a16="http://schemas.microsoft.com/office/drawing/2014/main" id="{02A97758-FAF5-4D94-BC14-0498B3B60AA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4" name="Text Box 416">
          <a:extLst>
            <a:ext uri="{FF2B5EF4-FFF2-40B4-BE49-F238E27FC236}">
              <a16:creationId xmlns:a16="http://schemas.microsoft.com/office/drawing/2014/main" id="{B5E97EE1-EE7B-40C1-B93F-F0476F2288A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5" name="Text Box 417">
          <a:extLst>
            <a:ext uri="{FF2B5EF4-FFF2-40B4-BE49-F238E27FC236}">
              <a16:creationId xmlns:a16="http://schemas.microsoft.com/office/drawing/2014/main" id="{E4EBAF6D-9203-4B8F-A533-D030BACB7A1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6" name="Text Box 418">
          <a:extLst>
            <a:ext uri="{FF2B5EF4-FFF2-40B4-BE49-F238E27FC236}">
              <a16:creationId xmlns:a16="http://schemas.microsoft.com/office/drawing/2014/main" id="{C3DE6B41-D2E7-4D76-A717-F9353FCA982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7" name="Text Box 419">
          <a:extLst>
            <a:ext uri="{FF2B5EF4-FFF2-40B4-BE49-F238E27FC236}">
              <a16:creationId xmlns:a16="http://schemas.microsoft.com/office/drawing/2014/main" id="{C9B27C84-ADF2-48D1-9B1A-DC9A046C9A4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8" name="Text Box 420">
          <a:extLst>
            <a:ext uri="{FF2B5EF4-FFF2-40B4-BE49-F238E27FC236}">
              <a16:creationId xmlns:a16="http://schemas.microsoft.com/office/drawing/2014/main" id="{F74E1119-6092-4341-BC95-9223A44C2A6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39" name="Text Box 421">
          <a:extLst>
            <a:ext uri="{FF2B5EF4-FFF2-40B4-BE49-F238E27FC236}">
              <a16:creationId xmlns:a16="http://schemas.microsoft.com/office/drawing/2014/main" id="{E1FD22A9-EC61-4979-B74C-E0E5FA6E5FB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0" name="Text Box 422">
          <a:extLst>
            <a:ext uri="{FF2B5EF4-FFF2-40B4-BE49-F238E27FC236}">
              <a16:creationId xmlns:a16="http://schemas.microsoft.com/office/drawing/2014/main" id="{ABFF47A9-CC62-4C68-A675-B453210796E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1" name="Text Box 423">
          <a:extLst>
            <a:ext uri="{FF2B5EF4-FFF2-40B4-BE49-F238E27FC236}">
              <a16:creationId xmlns:a16="http://schemas.microsoft.com/office/drawing/2014/main" id="{6CB88F4D-D745-4938-9ABC-A59EF8D0E3ED}"/>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2" name="Text Box 424">
          <a:extLst>
            <a:ext uri="{FF2B5EF4-FFF2-40B4-BE49-F238E27FC236}">
              <a16:creationId xmlns:a16="http://schemas.microsoft.com/office/drawing/2014/main" id="{23AA5F01-02E3-4B90-8C0F-91D45CEC40D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3" name="Text Box 425">
          <a:extLst>
            <a:ext uri="{FF2B5EF4-FFF2-40B4-BE49-F238E27FC236}">
              <a16:creationId xmlns:a16="http://schemas.microsoft.com/office/drawing/2014/main" id="{ADF10A10-F9F3-4FBD-A0C7-C0D74941800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4" name="Text Box 426">
          <a:extLst>
            <a:ext uri="{FF2B5EF4-FFF2-40B4-BE49-F238E27FC236}">
              <a16:creationId xmlns:a16="http://schemas.microsoft.com/office/drawing/2014/main" id="{0A18265D-7701-4FDF-A270-9CA58B5A5A74}"/>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5" name="Text Box 427">
          <a:extLst>
            <a:ext uri="{FF2B5EF4-FFF2-40B4-BE49-F238E27FC236}">
              <a16:creationId xmlns:a16="http://schemas.microsoft.com/office/drawing/2014/main" id="{8AC8A527-976D-4D3F-AFDD-A9FD381E7F06}"/>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6" name="Text Box 428">
          <a:extLst>
            <a:ext uri="{FF2B5EF4-FFF2-40B4-BE49-F238E27FC236}">
              <a16:creationId xmlns:a16="http://schemas.microsoft.com/office/drawing/2014/main" id="{1C0BCA9A-05F4-4B65-B850-D3E8332786E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7" name="Text Box 429">
          <a:extLst>
            <a:ext uri="{FF2B5EF4-FFF2-40B4-BE49-F238E27FC236}">
              <a16:creationId xmlns:a16="http://schemas.microsoft.com/office/drawing/2014/main" id="{B505ADC8-9D16-4BE2-A607-539A76C4EF8F}"/>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8" name="Text Box 430">
          <a:extLst>
            <a:ext uri="{FF2B5EF4-FFF2-40B4-BE49-F238E27FC236}">
              <a16:creationId xmlns:a16="http://schemas.microsoft.com/office/drawing/2014/main" id="{5E1893B0-DBFA-4387-9F7D-C9ED2DC93CE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49" name="Text Box 431">
          <a:extLst>
            <a:ext uri="{FF2B5EF4-FFF2-40B4-BE49-F238E27FC236}">
              <a16:creationId xmlns:a16="http://schemas.microsoft.com/office/drawing/2014/main" id="{D842FA52-F76D-4232-98FB-D3FC6B0072B1}"/>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0" name="Text Box 432">
          <a:extLst>
            <a:ext uri="{FF2B5EF4-FFF2-40B4-BE49-F238E27FC236}">
              <a16:creationId xmlns:a16="http://schemas.microsoft.com/office/drawing/2014/main" id="{17924AA7-3E0C-4910-AF93-F155311B10CB}"/>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1" name="Text Box 433">
          <a:extLst>
            <a:ext uri="{FF2B5EF4-FFF2-40B4-BE49-F238E27FC236}">
              <a16:creationId xmlns:a16="http://schemas.microsoft.com/office/drawing/2014/main" id="{E8489E56-8BE8-4162-A768-A905200B37C3}"/>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2" name="Text Box 434">
          <a:extLst>
            <a:ext uri="{FF2B5EF4-FFF2-40B4-BE49-F238E27FC236}">
              <a16:creationId xmlns:a16="http://schemas.microsoft.com/office/drawing/2014/main" id="{D6A8EBAD-A390-4AA6-823E-3F792DC0DE8C}"/>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3" name="Text Box 435">
          <a:extLst>
            <a:ext uri="{FF2B5EF4-FFF2-40B4-BE49-F238E27FC236}">
              <a16:creationId xmlns:a16="http://schemas.microsoft.com/office/drawing/2014/main" id="{7951CC13-AFB9-41AE-AD7F-58081AE89B5E}"/>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4" name="Text Box 436">
          <a:extLst>
            <a:ext uri="{FF2B5EF4-FFF2-40B4-BE49-F238E27FC236}">
              <a16:creationId xmlns:a16="http://schemas.microsoft.com/office/drawing/2014/main" id="{0B3DD48D-2FAE-4672-B19F-C3C7CB33303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5" name="Text Box 437">
          <a:extLst>
            <a:ext uri="{FF2B5EF4-FFF2-40B4-BE49-F238E27FC236}">
              <a16:creationId xmlns:a16="http://schemas.microsoft.com/office/drawing/2014/main" id="{5EF1A4C5-786D-4ECE-BA62-31A53FC3E3E7}"/>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6" name="Text Box 438">
          <a:extLst>
            <a:ext uri="{FF2B5EF4-FFF2-40B4-BE49-F238E27FC236}">
              <a16:creationId xmlns:a16="http://schemas.microsoft.com/office/drawing/2014/main" id="{FF36B885-FD15-4D5C-A427-F90EF9FFD105}"/>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7" name="Text Box 439">
          <a:extLst>
            <a:ext uri="{FF2B5EF4-FFF2-40B4-BE49-F238E27FC236}">
              <a16:creationId xmlns:a16="http://schemas.microsoft.com/office/drawing/2014/main" id="{FDBB6174-F199-401A-8784-5A5EB1E2ED2A}"/>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8" name="Text Box 440">
          <a:extLst>
            <a:ext uri="{FF2B5EF4-FFF2-40B4-BE49-F238E27FC236}">
              <a16:creationId xmlns:a16="http://schemas.microsoft.com/office/drawing/2014/main" id="{32D0238C-4EEB-4684-970C-2BDD683195C2}"/>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59" name="Text Box 441">
          <a:extLst>
            <a:ext uri="{FF2B5EF4-FFF2-40B4-BE49-F238E27FC236}">
              <a16:creationId xmlns:a16="http://schemas.microsoft.com/office/drawing/2014/main" id="{1EA4994C-7E0E-49BD-987A-1F8D587AD980}"/>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48</xdr:row>
      <xdr:rowOff>0</xdr:rowOff>
    </xdr:from>
    <xdr:to>
      <xdr:col>21</xdr:col>
      <xdr:colOff>0</xdr:colOff>
      <xdr:row>48</xdr:row>
      <xdr:rowOff>0</xdr:rowOff>
    </xdr:to>
    <xdr:sp macro="" textlink="">
      <xdr:nvSpPr>
        <xdr:cNvPr id="19560" name="Text Box 442">
          <a:extLst>
            <a:ext uri="{FF2B5EF4-FFF2-40B4-BE49-F238E27FC236}">
              <a16:creationId xmlns:a16="http://schemas.microsoft.com/office/drawing/2014/main" id="{196DABA4-C58D-4BD5-9A2F-CE704F6C67F9}"/>
            </a:ext>
          </a:extLst>
        </xdr:cNvPr>
        <xdr:cNvSpPr txBox="1">
          <a:spLocks noChangeArrowheads="1"/>
        </xdr:cNvSpPr>
      </xdr:nvSpPr>
      <xdr:spPr bwMode="auto">
        <a:xfrm>
          <a:off x="12134850" y="1414462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32</xdr:row>
      <xdr:rowOff>200465</xdr:rowOff>
    </xdr:from>
    <xdr:to>
      <xdr:col>21</xdr:col>
      <xdr:colOff>0</xdr:colOff>
      <xdr:row>32</xdr:row>
      <xdr:rowOff>352865</xdr:rowOff>
    </xdr:to>
    <xdr:sp macro="" textlink="">
      <xdr:nvSpPr>
        <xdr:cNvPr id="19561" name="Oval 763">
          <a:extLst>
            <a:ext uri="{FF2B5EF4-FFF2-40B4-BE49-F238E27FC236}">
              <a16:creationId xmlns:a16="http://schemas.microsoft.com/office/drawing/2014/main" id="{6A6782EC-B71B-4A75-BEDC-57882985AA18}"/>
            </a:ext>
          </a:extLst>
        </xdr:cNvPr>
        <xdr:cNvSpPr>
          <a:spLocks noChangeArrowheads="1"/>
        </xdr:cNvSpPr>
      </xdr:nvSpPr>
      <xdr:spPr bwMode="auto">
        <a:xfrm>
          <a:off x="12134850" y="94682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32</xdr:row>
      <xdr:rowOff>59166</xdr:rowOff>
    </xdr:from>
    <xdr:to>
      <xdr:col>21</xdr:col>
      <xdr:colOff>0</xdr:colOff>
      <xdr:row>32</xdr:row>
      <xdr:rowOff>268941</xdr:rowOff>
    </xdr:to>
    <xdr:sp macro="" textlink="">
      <xdr:nvSpPr>
        <xdr:cNvPr id="19562" name="Text Box 764">
          <a:extLst>
            <a:ext uri="{FF2B5EF4-FFF2-40B4-BE49-F238E27FC236}">
              <a16:creationId xmlns:a16="http://schemas.microsoft.com/office/drawing/2014/main" id="{9B7421CB-A95D-46D3-AD97-7D2FC881B6B0}"/>
            </a:ext>
          </a:extLst>
        </xdr:cNvPr>
        <xdr:cNvSpPr txBox="1">
          <a:spLocks noChangeArrowheads="1"/>
        </xdr:cNvSpPr>
      </xdr:nvSpPr>
      <xdr:spPr bwMode="auto">
        <a:xfrm>
          <a:off x="12134850" y="93269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48</xdr:row>
      <xdr:rowOff>29308</xdr:rowOff>
    </xdr:from>
    <xdr:to>
      <xdr:col>21</xdr:col>
      <xdr:colOff>0</xdr:colOff>
      <xdr:row>48</xdr:row>
      <xdr:rowOff>274320</xdr:rowOff>
    </xdr:to>
    <xdr:sp macro="" textlink="">
      <xdr:nvSpPr>
        <xdr:cNvPr id="19563" name="Text Box 777">
          <a:extLst>
            <a:ext uri="{FF2B5EF4-FFF2-40B4-BE49-F238E27FC236}">
              <a16:creationId xmlns:a16="http://schemas.microsoft.com/office/drawing/2014/main" id="{45965F8D-9D44-43F6-9206-CBB425F1A133}"/>
            </a:ext>
          </a:extLst>
        </xdr:cNvPr>
        <xdr:cNvSpPr txBox="1">
          <a:spLocks noChangeArrowheads="1"/>
        </xdr:cNvSpPr>
      </xdr:nvSpPr>
      <xdr:spPr bwMode="auto">
        <a:xfrm>
          <a:off x="12134850" y="14173933"/>
          <a:ext cx="0" cy="245012"/>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44</xdr:row>
      <xdr:rowOff>200465</xdr:rowOff>
    </xdr:from>
    <xdr:to>
      <xdr:col>21</xdr:col>
      <xdr:colOff>0</xdr:colOff>
      <xdr:row>44</xdr:row>
      <xdr:rowOff>352865</xdr:rowOff>
    </xdr:to>
    <xdr:sp macro="" textlink="">
      <xdr:nvSpPr>
        <xdr:cNvPr id="19564" name="Oval 763">
          <a:extLst>
            <a:ext uri="{FF2B5EF4-FFF2-40B4-BE49-F238E27FC236}">
              <a16:creationId xmlns:a16="http://schemas.microsoft.com/office/drawing/2014/main" id="{1830E48E-4F06-403F-8332-A327D97B7276}"/>
            </a:ext>
          </a:extLst>
        </xdr:cNvPr>
        <xdr:cNvSpPr>
          <a:spLocks noChangeArrowheads="1"/>
        </xdr:cNvSpPr>
      </xdr:nvSpPr>
      <xdr:spPr bwMode="auto">
        <a:xfrm>
          <a:off x="12134850" y="131258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44</xdr:row>
      <xdr:rowOff>59166</xdr:rowOff>
    </xdr:from>
    <xdr:to>
      <xdr:col>21</xdr:col>
      <xdr:colOff>0</xdr:colOff>
      <xdr:row>44</xdr:row>
      <xdr:rowOff>268941</xdr:rowOff>
    </xdr:to>
    <xdr:sp macro="" textlink="">
      <xdr:nvSpPr>
        <xdr:cNvPr id="19565" name="Text Box 764">
          <a:extLst>
            <a:ext uri="{FF2B5EF4-FFF2-40B4-BE49-F238E27FC236}">
              <a16:creationId xmlns:a16="http://schemas.microsoft.com/office/drawing/2014/main" id="{A72D8E11-E30B-4A25-B7E6-26BB0F9F4380}"/>
            </a:ext>
          </a:extLst>
        </xdr:cNvPr>
        <xdr:cNvSpPr txBox="1">
          <a:spLocks noChangeArrowheads="1"/>
        </xdr:cNvSpPr>
      </xdr:nvSpPr>
      <xdr:spPr bwMode="auto">
        <a:xfrm>
          <a:off x="12134850" y="129845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40</xdr:row>
      <xdr:rowOff>200465</xdr:rowOff>
    </xdr:from>
    <xdr:to>
      <xdr:col>21</xdr:col>
      <xdr:colOff>0</xdr:colOff>
      <xdr:row>40</xdr:row>
      <xdr:rowOff>352865</xdr:rowOff>
    </xdr:to>
    <xdr:sp macro="" textlink="">
      <xdr:nvSpPr>
        <xdr:cNvPr id="19566" name="Oval 763">
          <a:extLst>
            <a:ext uri="{FF2B5EF4-FFF2-40B4-BE49-F238E27FC236}">
              <a16:creationId xmlns:a16="http://schemas.microsoft.com/office/drawing/2014/main" id="{2CDC714C-124E-449C-8687-0D69781F2E2D}"/>
            </a:ext>
          </a:extLst>
        </xdr:cNvPr>
        <xdr:cNvSpPr>
          <a:spLocks noChangeArrowheads="1"/>
        </xdr:cNvSpPr>
      </xdr:nvSpPr>
      <xdr:spPr bwMode="auto">
        <a:xfrm>
          <a:off x="12134850" y="119066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40</xdr:row>
      <xdr:rowOff>59166</xdr:rowOff>
    </xdr:from>
    <xdr:to>
      <xdr:col>21</xdr:col>
      <xdr:colOff>0</xdr:colOff>
      <xdr:row>40</xdr:row>
      <xdr:rowOff>268941</xdr:rowOff>
    </xdr:to>
    <xdr:sp macro="" textlink="">
      <xdr:nvSpPr>
        <xdr:cNvPr id="19567" name="Text Box 764">
          <a:extLst>
            <a:ext uri="{FF2B5EF4-FFF2-40B4-BE49-F238E27FC236}">
              <a16:creationId xmlns:a16="http://schemas.microsoft.com/office/drawing/2014/main" id="{E93A5D50-376C-474B-A49D-04F5C9300096}"/>
            </a:ext>
          </a:extLst>
        </xdr:cNvPr>
        <xdr:cNvSpPr txBox="1">
          <a:spLocks noChangeArrowheads="1"/>
        </xdr:cNvSpPr>
      </xdr:nvSpPr>
      <xdr:spPr bwMode="auto">
        <a:xfrm>
          <a:off x="12134850" y="117653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xdr:twoCellAnchor>
    <xdr:from>
      <xdr:col>21</xdr:col>
      <xdr:colOff>0</xdr:colOff>
      <xdr:row>36</xdr:row>
      <xdr:rowOff>200465</xdr:rowOff>
    </xdr:from>
    <xdr:to>
      <xdr:col>21</xdr:col>
      <xdr:colOff>0</xdr:colOff>
      <xdr:row>36</xdr:row>
      <xdr:rowOff>352865</xdr:rowOff>
    </xdr:to>
    <xdr:sp macro="" textlink="">
      <xdr:nvSpPr>
        <xdr:cNvPr id="19568" name="Oval 763">
          <a:extLst>
            <a:ext uri="{FF2B5EF4-FFF2-40B4-BE49-F238E27FC236}">
              <a16:creationId xmlns:a16="http://schemas.microsoft.com/office/drawing/2014/main" id="{5D6753C8-AF2E-449A-BF64-46CA456184F0}"/>
            </a:ext>
          </a:extLst>
        </xdr:cNvPr>
        <xdr:cNvSpPr>
          <a:spLocks noChangeArrowheads="1"/>
        </xdr:cNvSpPr>
      </xdr:nvSpPr>
      <xdr:spPr bwMode="auto">
        <a:xfrm>
          <a:off x="12134850" y="10687490"/>
          <a:ext cx="0" cy="104775"/>
        </a:xfrm>
        <a:prstGeom prst="ellipse">
          <a:avLst/>
        </a:prstGeom>
        <a:noFill/>
        <a:ln w="19050">
          <a:solidFill>
            <a:srgbClr xmlns:mc="http://schemas.openxmlformats.org/markup-compatibility/2006" xmlns:a14="http://schemas.microsoft.com/office/drawing/2010/main" val="000000" mc:Ignorable="a14" a14:legacySpreadsheetColorIndex="64"/>
          </a:solidFill>
          <a:round/>
          <a:headEnd/>
          <a:tailEnd type="none" w="sm" len="med"/>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36</xdr:row>
      <xdr:rowOff>59166</xdr:rowOff>
    </xdr:from>
    <xdr:to>
      <xdr:col>21</xdr:col>
      <xdr:colOff>0</xdr:colOff>
      <xdr:row>36</xdr:row>
      <xdr:rowOff>268941</xdr:rowOff>
    </xdr:to>
    <xdr:sp macro="" textlink="">
      <xdr:nvSpPr>
        <xdr:cNvPr id="19569" name="Text Box 764">
          <a:extLst>
            <a:ext uri="{FF2B5EF4-FFF2-40B4-BE49-F238E27FC236}">
              <a16:creationId xmlns:a16="http://schemas.microsoft.com/office/drawing/2014/main" id="{0E9FCE94-FA63-453A-8B84-95E7C8E1722D}"/>
            </a:ext>
          </a:extLst>
        </xdr:cNvPr>
        <xdr:cNvSpPr txBox="1">
          <a:spLocks noChangeArrowheads="1"/>
        </xdr:cNvSpPr>
      </xdr:nvSpPr>
      <xdr:spPr bwMode="auto">
        <a:xfrm>
          <a:off x="12134850" y="10546191"/>
          <a:ext cx="0" cy="209775"/>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300" b="1" i="1" u="none" strike="noStrike" baseline="0">
              <a:solidFill>
                <a:srgbClr val="000000"/>
              </a:solidFill>
              <a:latin typeface="ＭＳ Ｐゴシック"/>
              <a:ea typeface="ＭＳ Ｐゴシック"/>
            </a:rPr>
            <a:t>□□</a:t>
          </a:r>
        </a:p>
      </xdr:txBody>
    </xdr:sp>
    <xdr:clientData/>
  </xdr:twoCellAnchor>
  <mc:AlternateContent xmlns:mc="http://schemas.openxmlformats.org/markup-compatibility/2006">
    <mc:Choice xmlns:a14="http://schemas.microsoft.com/office/drawing/2010/main" Requires="a14">
      <xdr:twoCellAnchor>
        <xdr:from>
          <xdr:col>12</xdr:col>
          <xdr:colOff>21771</xdr:colOff>
          <xdr:row>31</xdr:row>
          <xdr:rowOff>152400</xdr:rowOff>
        </xdr:from>
        <xdr:to>
          <xdr:col>13</xdr:col>
          <xdr:colOff>26876</xdr:colOff>
          <xdr:row>35</xdr:row>
          <xdr:rowOff>301422</xdr:rowOff>
        </xdr:to>
        <xdr:grpSp>
          <xdr:nvGrpSpPr>
            <xdr:cNvPr id="19570" name="グループ化 19569">
              <a:extLst>
                <a:ext uri="{FF2B5EF4-FFF2-40B4-BE49-F238E27FC236}">
                  <a16:creationId xmlns:a16="http://schemas.microsoft.com/office/drawing/2014/main" id="{1B43E9E7-E7CE-4B32-8561-E913C4809B7F}"/>
                </a:ext>
              </a:extLst>
            </xdr:cNvPr>
            <xdr:cNvGrpSpPr/>
          </xdr:nvGrpSpPr>
          <xdr:grpSpPr>
            <a:xfrm>
              <a:off x="7451271" y="9296400"/>
              <a:ext cx="253583" cy="1242326"/>
              <a:chOff x="7435281" y="4991218"/>
              <a:chExt cx="244606" cy="1226694"/>
            </a:xfrm>
          </xdr:grpSpPr>
          <xdr:sp macro="" textlink="">
            <xdr:nvSpPr>
              <xdr:cNvPr id="19571" name="Check Box 9" hidden="1">
                <a:extLst>
                  <a:ext uri="{63B3BB69-23CF-44E3-9099-C40C66FF867C}">
                    <a14:compatExt spid="_x0000_s19465"/>
                  </a:ext>
                  <a:ext uri="{FF2B5EF4-FFF2-40B4-BE49-F238E27FC236}">
                    <a16:creationId xmlns:a16="http://schemas.microsoft.com/office/drawing/2014/main" id="{00000000-0008-0000-0600-0000734C0000}"/>
                  </a:ext>
                </a:extLst>
              </xdr:cNvPr>
              <xdr:cNvSpPr/>
            </xdr:nvSpPr>
            <xdr:spPr bwMode="auto">
              <a:xfrm>
                <a:off x="7446167" y="4991218"/>
                <a:ext cx="233175" cy="337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2" name="Check Box 10" hidden="1">
                <a:extLst>
                  <a:ext uri="{63B3BB69-23CF-44E3-9099-C40C66FF867C}">
                    <a14:compatExt spid="_x0000_s19466"/>
                  </a:ext>
                  <a:ext uri="{FF2B5EF4-FFF2-40B4-BE49-F238E27FC236}">
                    <a16:creationId xmlns:a16="http://schemas.microsoft.com/office/drawing/2014/main" id="{00000000-0008-0000-0600-0000744C0000}"/>
                  </a:ext>
                </a:extLst>
              </xdr:cNvPr>
              <xdr:cNvSpPr/>
            </xdr:nvSpPr>
            <xdr:spPr bwMode="auto">
              <a:xfrm>
                <a:off x="7435281" y="5289493"/>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3" name="Check Box 11" hidden="1">
                <a:extLst>
                  <a:ext uri="{63B3BB69-23CF-44E3-9099-C40C66FF867C}">
                    <a14:compatExt spid="_x0000_s19467"/>
                  </a:ext>
                  <a:ext uri="{FF2B5EF4-FFF2-40B4-BE49-F238E27FC236}">
                    <a16:creationId xmlns:a16="http://schemas.microsoft.com/office/drawing/2014/main" id="{00000000-0008-0000-0600-0000754C0000}"/>
                  </a:ext>
                </a:extLst>
              </xdr:cNvPr>
              <xdr:cNvSpPr/>
            </xdr:nvSpPr>
            <xdr:spPr bwMode="auto">
              <a:xfrm>
                <a:off x="7435281" y="5594122"/>
                <a:ext cx="239148" cy="3277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4" name="Check Box 12" hidden="1">
                <a:extLst>
                  <a:ext uri="{63B3BB69-23CF-44E3-9099-C40C66FF867C}">
                    <a14:compatExt spid="_x0000_s19468"/>
                  </a:ext>
                  <a:ext uri="{FF2B5EF4-FFF2-40B4-BE49-F238E27FC236}">
                    <a16:creationId xmlns:a16="http://schemas.microsoft.com/office/drawing/2014/main" id="{00000000-0008-0000-0600-0000764C0000}"/>
                  </a:ext>
                </a:extLst>
              </xdr:cNvPr>
              <xdr:cNvSpPr/>
            </xdr:nvSpPr>
            <xdr:spPr bwMode="auto">
              <a:xfrm>
                <a:off x="7436047" y="5890253"/>
                <a:ext cx="243840" cy="3276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36</xdr:row>
          <xdr:rowOff>0</xdr:rowOff>
        </xdr:from>
        <xdr:to>
          <xdr:col>13</xdr:col>
          <xdr:colOff>26876</xdr:colOff>
          <xdr:row>40</xdr:row>
          <xdr:rowOff>7508</xdr:rowOff>
        </xdr:to>
        <xdr:grpSp>
          <xdr:nvGrpSpPr>
            <xdr:cNvPr id="19575" name="グループ化 19574">
              <a:extLst>
                <a:ext uri="{FF2B5EF4-FFF2-40B4-BE49-F238E27FC236}">
                  <a16:creationId xmlns:a16="http://schemas.microsoft.com/office/drawing/2014/main" id="{A997733F-0CC4-47A3-BDD9-CFD6645591CE}"/>
                </a:ext>
              </a:extLst>
            </xdr:cNvPr>
            <xdr:cNvGrpSpPr/>
          </xdr:nvGrpSpPr>
          <xdr:grpSpPr>
            <a:xfrm>
              <a:off x="7451271" y="10543761"/>
              <a:ext cx="253583" cy="1233334"/>
              <a:chOff x="7435281" y="4991230"/>
              <a:chExt cx="244606" cy="1226706"/>
            </a:xfrm>
          </xdr:grpSpPr>
          <xdr:sp macro="" textlink="">
            <xdr:nvSpPr>
              <xdr:cNvPr id="19576" name="Check Box 13" hidden="1">
                <a:extLst>
                  <a:ext uri="{63B3BB69-23CF-44E3-9099-C40C66FF867C}">
                    <a14:compatExt spid="_x0000_s19469"/>
                  </a:ext>
                  <a:ext uri="{FF2B5EF4-FFF2-40B4-BE49-F238E27FC236}">
                    <a16:creationId xmlns:a16="http://schemas.microsoft.com/office/drawing/2014/main" id="{00000000-0008-0000-0600-0000784C0000}"/>
                  </a:ext>
                </a:extLst>
              </xdr:cNvPr>
              <xdr:cNvSpPr/>
            </xdr:nvSpPr>
            <xdr:spPr bwMode="auto">
              <a:xfrm>
                <a:off x="7446167" y="4991230"/>
                <a:ext cx="233175" cy="3375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7" name="Check Box 14" hidden="1">
                <a:extLst>
                  <a:ext uri="{63B3BB69-23CF-44E3-9099-C40C66FF867C}">
                    <a14:compatExt spid="_x0000_s19470"/>
                  </a:ext>
                  <a:ext uri="{FF2B5EF4-FFF2-40B4-BE49-F238E27FC236}">
                    <a16:creationId xmlns:a16="http://schemas.microsoft.com/office/drawing/2014/main" id="{00000000-0008-0000-0600-0000794C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8" name="Check Box 15" hidden="1">
                <a:extLst>
                  <a:ext uri="{63B3BB69-23CF-44E3-9099-C40C66FF867C}">
                    <a14:compatExt spid="_x0000_s19471"/>
                  </a:ext>
                  <a:ext uri="{FF2B5EF4-FFF2-40B4-BE49-F238E27FC236}">
                    <a16:creationId xmlns:a16="http://schemas.microsoft.com/office/drawing/2014/main" id="{00000000-0008-0000-0600-00007A4C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79" name="Check Box 16" hidden="1">
                <a:extLst>
                  <a:ext uri="{63B3BB69-23CF-44E3-9099-C40C66FF867C}">
                    <a14:compatExt spid="_x0000_s19472"/>
                  </a:ext>
                  <a:ext uri="{FF2B5EF4-FFF2-40B4-BE49-F238E27FC236}">
                    <a16:creationId xmlns:a16="http://schemas.microsoft.com/office/drawing/2014/main" id="{00000000-0008-0000-0600-00007B4C0000}"/>
                  </a:ext>
                </a:extLst>
              </xdr:cNvPr>
              <xdr:cNvSpPr/>
            </xdr:nvSpPr>
            <xdr:spPr bwMode="auto">
              <a:xfrm>
                <a:off x="7436047" y="589027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21771</xdr:colOff>
          <xdr:row>39</xdr:row>
          <xdr:rowOff>293914</xdr:rowOff>
        </xdr:from>
        <xdr:to>
          <xdr:col>13</xdr:col>
          <xdr:colOff>26876</xdr:colOff>
          <xdr:row>43</xdr:row>
          <xdr:rowOff>301422</xdr:rowOff>
        </xdr:to>
        <xdr:grpSp>
          <xdr:nvGrpSpPr>
            <xdr:cNvPr id="19580" name="グループ化 19579">
              <a:extLst>
                <a:ext uri="{FF2B5EF4-FFF2-40B4-BE49-F238E27FC236}">
                  <a16:creationId xmlns:a16="http://schemas.microsoft.com/office/drawing/2014/main" id="{04946DC2-CBEC-46F3-BB5C-B4D9DCEC93C7}"/>
                </a:ext>
              </a:extLst>
            </xdr:cNvPr>
            <xdr:cNvGrpSpPr/>
          </xdr:nvGrpSpPr>
          <xdr:grpSpPr>
            <a:xfrm>
              <a:off x="7451271" y="11757044"/>
              <a:ext cx="253583" cy="1233335"/>
              <a:chOff x="7435281" y="4991211"/>
              <a:chExt cx="244606" cy="1226712"/>
            </a:xfrm>
          </xdr:grpSpPr>
          <xdr:sp macro="" textlink="">
            <xdr:nvSpPr>
              <xdr:cNvPr id="19581" name="Check Box 17" hidden="1">
                <a:extLst>
                  <a:ext uri="{63B3BB69-23CF-44E3-9099-C40C66FF867C}">
                    <a14:compatExt spid="_x0000_s19473"/>
                  </a:ext>
                  <a:ext uri="{FF2B5EF4-FFF2-40B4-BE49-F238E27FC236}">
                    <a16:creationId xmlns:a16="http://schemas.microsoft.com/office/drawing/2014/main" id="{00000000-0008-0000-0600-00007D4C0000}"/>
                  </a:ext>
                </a:extLst>
              </xdr:cNvPr>
              <xdr:cNvSpPr/>
            </xdr:nvSpPr>
            <xdr:spPr bwMode="auto">
              <a:xfrm>
                <a:off x="7446167" y="4991211"/>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2" name="Check Box 18" hidden="1">
                <a:extLst>
                  <a:ext uri="{63B3BB69-23CF-44E3-9099-C40C66FF867C}">
                    <a14:compatExt spid="_x0000_s19474"/>
                  </a:ext>
                  <a:ext uri="{FF2B5EF4-FFF2-40B4-BE49-F238E27FC236}">
                    <a16:creationId xmlns:a16="http://schemas.microsoft.com/office/drawing/2014/main" id="{00000000-0008-0000-0600-00007E4C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3" name="Check Box 19" hidden="1">
                <a:extLst>
                  <a:ext uri="{63B3BB69-23CF-44E3-9099-C40C66FF867C}">
                    <a14:compatExt spid="_x0000_s19475"/>
                  </a:ext>
                  <a:ext uri="{FF2B5EF4-FFF2-40B4-BE49-F238E27FC236}">
                    <a16:creationId xmlns:a16="http://schemas.microsoft.com/office/drawing/2014/main" id="{00000000-0008-0000-0600-00007F4C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4" name="Check Box 20" hidden="1">
                <a:extLst>
                  <a:ext uri="{63B3BB69-23CF-44E3-9099-C40C66FF867C}">
                    <a14:compatExt spid="_x0000_s19476"/>
                  </a:ext>
                  <a:ext uri="{FF2B5EF4-FFF2-40B4-BE49-F238E27FC236}">
                    <a16:creationId xmlns:a16="http://schemas.microsoft.com/office/drawing/2014/main" id="{00000000-0008-0000-0600-0000804C0000}"/>
                  </a:ext>
                </a:extLst>
              </xdr:cNvPr>
              <xdr:cNvSpPr/>
            </xdr:nvSpPr>
            <xdr:spPr bwMode="auto">
              <a:xfrm>
                <a:off x="7436047" y="5890266"/>
                <a:ext cx="243840" cy="32765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12</xdr:col>
          <xdr:colOff>25330</xdr:colOff>
          <xdr:row>43</xdr:row>
          <xdr:rowOff>293914</xdr:rowOff>
        </xdr:from>
        <xdr:to>
          <xdr:col>13</xdr:col>
          <xdr:colOff>30435</xdr:colOff>
          <xdr:row>47</xdr:row>
          <xdr:rowOff>301422</xdr:rowOff>
        </xdr:to>
        <xdr:grpSp>
          <xdr:nvGrpSpPr>
            <xdr:cNvPr id="19585" name="グループ化 19584">
              <a:extLst>
                <a:ext uri="{FF2B5EF4-FFF2-40B4-BE49-F238E27FC236}">
                  <a16:creationId xmlns:a16="http://schemas.microsoft.com/office/drawing/2014/main" id="{5953DDCB-A8A3-49E8-8908-03C82D85553F}"/>
                </a:ext>
              </a:extLst>
            </xdr:cNvPr>
            <xdr:cNvGrpSpPr/>
          </xdr:nvGrpSpPr>
          <xdr:grpSpPr>
            <a:xfrm>
              <a:off x="7454830" y="12982871"/>
              <a:ext cx="253583" cy="1233334"/>
              <a:chOff x="7435281" y="4991230"/>
              <a:chExt cx="244606" cy="1226706"/>
            </a:xfrm>
          </xdr:grpSpPr>
          <xdr:sp macro="" textlink="">
            <xdr:nvSpPr>
              <xdr:cNvPr id="19586" name="Check Box 21" hidden="1">
                <a:extLst>
                  <a:ext uri="{63B3BB69-23CF-44E3-9099-C40C66FF867C}">
                    <a14:compatExt spid="_x0000_s19477"/>
                  </a:ext>
                  <a:ext uri="{FF2B5EF4-FFF2-40B4-BE49-F238E27FC236}">
                    <a16:creationId xmlns:a16="http://schemas.microsoft.com/office/drawing/2014/main" id="{00000000-0008-0000-0600-0000824C0000}"/>
                  </a:ext>
                </a:extLst>
              </xdr:cNvPr>
              <xdr:cNvSpPr/>
            </xdr:nvSpPr>
            <xdr:spPr bwMode="auto">
              <a:xfrm>
                <a:off x="7446167" y="4991230"/>
                <a:ext cx="233175" cy="33750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7" name="Check Box 22" hidden="1">
                <a:extLst>
                  <a:ext uri="{63B3BB69-23CF-44E3-9099-C40C66FF867C}">
                    <a14:compatExt spid="_x0000_s19478"/>
                  </a:ext>
                  <a:ext uri="{FF2B5EF4-FFF2-40B4-BE49-F238E27FC236}">
                    <a16:creationId xmlns:a16="http://schemas.microsoft.com/office/drawing/2014/main" id="{00000000-0008-0000-0600-0000834C0000}"/>
                  </a:ext>
                </a:extLst>
              </xdr:cNvPr>
              <xdr:cNvSpPr/>
            </xdr:nvSpPr>
            <xdr:spPr bwMode="auto">
              <a:xfrm>
                <a:off x="7435281" y="5289493"/>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8" name="Check Box 23" hidden="1">
                <a:extLst>
                  <a:ext uri="{63B3BB69-23CF-44E3-9099-C40C66FF867C}">
                    <a14:compatExt spid="_x0000_s19479"/>
                  </a:ext>
                  <a:ext uri="{FF2B5EF4-FFF2-40B4-BE49-F238E27FC236}">
                    <a16:creationId xmlns:a16="http://schemas.microsoft.com/office/drawing/2014/main" id="{00000000-0008-0000-0600-0000844C0000}"/>
                  </a:ext>
                </a:extLst>
              </xdr:cNvPr>
              <xdr:cNvSpPr/>
            </xdr:nvSpPr>
            <xdr:spPr bwMode="auto">
              <a:xfrm>
                <a:off x="7435281" y="5594122"/>
                <a:ext cx="239148" cy="32770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589" name="Check Box 24" hidden="1">
                <a:extLst>
                  <a:ext uri="{63B3BB69-23CF-44E3-9099-C40C66FF867C}">
                    <a14:compatExt spid="_x0000_s19480"/>
                  </a:ext>
                  <a:ext uri="{FF2B5EF4-FFF2-40B4-BE49-F238E27FC236}">
                    <a16:creationId xmlns:a16="http://schemas.microsoft.com/office/drawing/2014/main" id="{00000000-0008-0000-0600-0000854C0000}"/>
                  </a:ext>
                </a:extLst>
              </xdr:cNvPr>
              <xdr:cNvSpPr/>
            </xdr:nvSpPr>
            <xdr:spPr bwMode="auto">
              <a:xfrm>
                <a:off x="7436047" y="5890276"/>
                <a:ext cx="243840" cy="32766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twoCellAnchor>
    <xdr:from>
      <xdr:col>21</xdr:col>
      <xdr:colOff>0</xdr:colOff>
      <xdr:row>52</xdr:row>
      <xdr:rowOff>99640</xdr:rowOff>
    </xdr:from>
    <xdr:to>
      <xdr:col>21</xdr:col>
      <xdr:colOff>0</xdr:colOff>
      <xdr:row>52</xdr:row>
      <xdr:rowOff>99640</xdr:rowOff>
    </xdr:to>
    <xdr:sp macro="" textlink="">
      <xdr:nvSpPr>
        <xdr:cNvPr id="19590" name="Text Box 2">
          <a:extLst>
            <a:ext uri="{FF2B5EF4-FFF2-40B4-BE49-F238E27FC236}">
              <a16:creationId xmlns:a16="http://schemas.microsoft.com/office/drawing/2014/main" id="{38C00763-DCA5-4F9A-A173-3565319AACA2}"/>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45720" tIns="22860" rIns="0" bIns="0" anchor="t" upright="1"/>
        <a:lstStyle/>
        <a:p>
          <a:pPr algn="l" rtl="0">
            <a:defRPr sz="1000"/>
          </a:pPr>
          <a:r>
            <a:rPr lang="ja-JP" altLang="en-US" sz="1100" b="1" i="1" u="none" strike="noStrike" baseline="0">
              <a:solidFill>
                <a:srgbClr val="000000"/>
              </a:solidFill>
              <a:latin typeface="HG丸ｺﾞｼｯｸM-PRO"/>
              <a:ea typeface="HG丸ｺﾞｼｯｸM-PRO"/>
            </a:rPr>
            <a:t>神奈川</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19591" name="Text Box 3">
          <a:extLst>
            <a:ext uri="{FF2B5EF4-FFF2-40B4-BE49-F238E27FC236}">
              <a16:creationId xmlns:a16="http://schemas.microsoft.com/office/drawing/2014/main" id="{E34BE01E-2484-4E87-BDE5-94E1287755AC}"/>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東京</a:t>
          </a:r>
        </a:p>
      </xdr:txBody>
    </xdr:sp>
    <xdr:clientData/>
  </xdr:twoCellAnchor>
  <xdr:twoCellAnchor>
    <xdr:from>
      <xdr:col>21</xdr:col>
      <xdr:colOff>0</xdr:colOff>
      <xdr:row>52</xdr:row>
      <xdr:rowOff>99640</xdr:rowOff>
    </xdr:from>
    <xdr:to>
      <xdr:col>21</xdr:col>
      <xdr:colOff>0</xdr:colOff>
      <xdr:row>52</xdr:row>
      <xdr:rowOff>99640</xdr:rowOff>
    </xdr:to>
    <xdr:sp macro="" textlink="">
      <xdr:nvSpPr>
        <xdr:cNvPr id="19592" name="Text Box 4">
          <a:extLst>
            <a:ext uri="{FF2B5EF4-FFF2-40B4-BE49-F238E27FC236}">
              <a16:creationId xmlns:a16="http://schemas.microsoft.com/office/drawing/2014/main" id="{93AC3973-1EDD-4AFA-93D3-693DA5C5E7FD}"/>
            </a:ext>
          </a:extLst>
        </xdr:cNvPr>
        <xdr:cNvSpPr txBox="1">
          <a:spLocks noChangeArrowheads="1"/>
        </xdr:cNvSpPr>
      </xdr:nvSpPr>
      <xdr:spPr bwMode="auto">
        <a:xfrm>
          <a:off x="12134850" y="1546346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1100" b="1" i="1" u="none" strike="noStrike" baseline="0">
              <a:solidFill>
                <a:srgbClr val="000000"/>
              </a:solidFill>
              <a:latin typeface="HG丸ｺﾞｼｯｸM-PRO"/>
              <a:ea typeface="HG丸ｺﾞｼｯｸM-PRO"/>
            </a:rPr>
            <a:t>静岡</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3" name="Text Box 5">
          <a:extLst>
            <a:ext uri="{FF2B5EF4-FFF2-40B4-BE49-F238E27FC236}">
              <a16:creationId xmlns:a16="http://schemas.microsoft.com/office/drawing/2014/main" id="{67A7FCA1-E82C-4435-AF12-E09FA4688607}"/>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4" name="Text Box 6">
          <a:extLst>
            <a:ext uri="{FF2B5EF4-FFF2-40B4-BE49-F238E27FC236}">
              <a16:creationId xmlns:a16="http://schemas.microsoft.com/office/drawing/2014/main" id="{5BB05E4B-DEC9-441D-BC9D-172AED71FD80}"/>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5" name="Text Box 7">
          <a:extLst>
            <a:ext uri="{FF2B5EF4-FFF2-40B4-BE49-F238E27FC236}">
              <a16:creationId xmlns:a16="http://schemas.microsoft.com/office/drawing/2014/main" id="{A6618D5F-DD55-4D2C-9931-88A329A97EC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6" name="Text Box 8">
          <a:extLst>
            <a:ext uri="{FF2B5EF4-FFF2-40B4-BE49-F238E27FC236}">
              <a16:creationId xmlns:a16="http://schemas.microsoft.com/office/drawing/2014/main" id="{822AB440-3C09-46FD-B8C2-DE45385D1243}"/>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7" name="Text Box 9">
          <a:extLst>
            <a:ext uri="{FF2B5EF4-FFF2-40B4-BE49-F238E27FC236}">
              <a16:creationId xmlns:a16="http://schemas.microsoft.com/office/drawing/2014/main" id="{ADF87388-E097-4E42-955A-FED8F71AE6D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8" name="Text Box 10">
          <a:extLst>
            <a:ext uri="{FF2B5EF4-FFF2-40B4-BE49-F238E27FC236}">
              <a16:creationId xmlns:a16="http://schemas.microsoft.com/office/drawing/2014/main" id="{3E0B13A7-D95D-40B0-8158-1930C181862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599" name="Text Box 11">
          <a:extLst>
            <a:ext uri="{FF2B5EF4-FFF2-40B4-BE49-F238E27FC236}">
              <a16:creationId xmlns:a16="http://schemas.microsoft.com/office/drawing/2014/main" id="{564B7F13-0A60-4818-B5DD-B55C4EA153DC}"/>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0" name="Text Box 12">
          <a:extLst>
            <a:ext uri="{FF2B5EF4-FFF2-40B4-BE49-F238E27FC236}">
              <a16:creationId xmlns:a16="http://schemas.microsoft.com/office/drawing/2014/main" id="{A8CCA9F9-8C73-4FC3-AF43-40848097B812}"/>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1" name="Text Box 13">
          <a:extLst>
            <a:ext uri="{FF2B5EF4-FFF2-40B4-BE49-F238E27FC236}">
              <a16:creationId xmlns:a16="http://schemas.microsoft.com/office/drawing/2014/main" id="{E2DD1C39-C37F-4350-B5B8-B41A1A40401C}"/>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2" name="Text Box 14">
          <a:extLst>
            <a:ext uri="{FF2B5EF4-FFF2-40B4-BE49-F238E27FC236}">
              <a16:creationId xmlns:a16="http://schemas.microsoft.com/office/drawing/2014/main" id="{AF7AF605-4E96-471A-A6A3-43EA77E05A10}"/>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3" name="Text Box 15">
          <a:extLst>
            <a:ext uri="{FF2B5EF4-FFF2-40B4-BE49-F238E27FC236}">
              <a16:creationId xmlns:a16="http://schemas.microsoft.com/office/drawing/2014/main" id="{9EF393B3-C77F-44E6-A952-9F834B1D6F70}"/>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4" name="Text Box 16">
          <a:extLst>
            <a:ext uri="{FF2B5EF4-FFF2-40B4-BE49-F238E27FC236}">
              <a16:creationId xmlns:a16="http://schemas.microsoft.com/office/drawing/2014/main" id="{91859981-D1AF-43CB-95DE-267602DA1C47}"/>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5" name="Text Box 262">
          <a:extLst>
            <a:ext uri="{FF2B5EF4-FFF2-40B4-BE49-F238E27FC236}">
              <a16:creationId xmlns:a16="http://schemas.microsoft.com/office/drawing/2014/main" id="{4A186CED-4A83-460D-A776-0578B4D19FE4}"/>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6" name="Text Box 263">
          <a:extLst>
            <a:ext uri="{FF2B5EF4-FFF2-40B4-BE49-F238E27FC236}">
              <a16:creationId xmlns:a16="http://schemas.microsoft.com/office/drawing/2014/main" id="{F5F4A384-F650-4CE6-9605-AB0D66865DDC}"/>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7" name="Text Box 264">
          <a:extLst>
            <a:ext uri="{FF2B5EF4-FFF2-40B4-BE49-F238E27FC236}">
              <a16:creationId xmlns:a16="http://schemas.microsoft.com/office/drawing/2014/main" id="{F824B980-6D12-4103-90E9-3422FB46BD03}"/>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8" name="Text Box 265">
          <a:extLst>
            <a:ext uri="{FF2B5EF4-FFF2-40B4-BE49-F238E27FC236}">
              <a16:creationId xmlns:a16="http://schemas.microsoft.com/office/drawing/2014/main" id="{A96BD247-EB94-43BE-87EA-06DC76032CAC}"/>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09" name="Text Box 267">
          <a:extLst>
            <a:ext uri="{FF2B5EF4-FFF2-40B4-BE49-F238E27FC236}">
              <a16:creationId xmlns:a16="http://schemas.microsoft.com/office/drawing/2014/main" id="{518836F3-17DB-4A1E-9813-34B7A23E8F59}"/>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1.㎏</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10" name="Text Box 268">
          <a:extLst>
            <a:ext uri="{FF2B5EF4-FFF2-40B4-BE49-F238E27FC236}">
              <a16:creationId xmlns:a16="http://schemas.microsoft.com/office/drawing/2014/main" id="{2D7F79D7-B9F3-45B8-A9CA-7568948FFCEA}"/>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2.t</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11" name="Text Box 269">
          <a:extLst>
            <a:ext uri="{FF2B5EF4-FFF2-40B4-BE49-F238E27FC236}">
              <a16:creationId xmlns:a16="http://schemas.microsoft.com/office/drawing/2014/main" id="{8FFA8072-8EDA-49EE-9EB3-70E20CD98F8B}"/>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3.m</a:t>
          </a:r>
          <a:r>
            <a:rPr lang="ja-JP" altLang="en-US" sz="1100" b="0" i="0" u="none" strike="noStrike" baseline="30000">
              <a:solidFill>
                <a:srgbClr val="000000"/>
              </a:solidFill>
              <a:latin typeface="ＭＳ Ｐゴシック"/>
              <a:ea typeface="ＭＳ Ｐゴシック"/>
            </a:rPr>
            <a:t>3</a:t>
          </a:r>
        </a:p>
      </xdr:txBody>
    </xdr:sp>
    <xdr:clientData/>
  </xdr:twoCellAnchor>
  <xdr:twoCellAnchor>
    <xdr:from>
      <xdr:col>21</xdr:col>
      <xdr:colOff>0</xdr:colOff>
      <xdr:row>53</xdr:row>
      <xdr:rowOff>0</xdr:rowOff>
    </xdr:from>
    <xdr:to>
      <xdr:col>21</xdr:col>
      <xdr:colOff>0</xdr:colOff>
      <xdr:row>53</xdr:row>
      <xdr:rowOff>0</xdr:rowOff>
    </xdr:to>
    <xdr:sp macro="" textlink="">
      <xdr:nvSpPr>
        <xdr:cNvPr id="19612" name="Text Box 270">
          <a:extLst>
            <a:ext uri="{FF2B5EF4-FFF2-40B4-BE49-F238E27FC236}">
              <a16:creationId xmlns:a16="http://schemas.microsoft.com/office/drawing/2014/main" id="{6F7B4555-C44A-41BF-94E9-444CB40F6763}"/>
            </a:ext>
          </a:extLst>
        </xdr:cNvPr>
        <xdr:cNvSpPr txBox="1">
          <a:spLocks noChangeArrowheads="1"/>
        </xdr:cNvSpPr>
      </xdr:nvSpPr>
      <xdr:spPr bwMode="auto">
        <a:xfrm>
          <a:off x="12134850" y="15535275"/>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33CCCC" mc:Ignorable="a14" a14:legacySpreadsheetColorIndex="49"/>
              </a:solidFill>
            </a14:hiddenFill>
          </a:ext>
          <a:ext uri="{91240B29-F687-4F45-9708-019B960494DF}">
            <a14:hiddenLine xmlns:a14="http://schemas.microsoft.com/office/drawing/2010/main" w="19050">
              <a:solidFill>
                <a:srgbClr xmlns:mc="http://schemas.openxmlformats.org/markup-compatibility/2006" val="000000" mc:Ignorable="a14" a14:legacySpreadsheetColorIndex="64"/>
              </a:solidFill>
              <a:miter lim="800000"/>
              <a:headEnd/>
              <a:tailEnd type="none" w="sm" len="me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4.㍑</a:t>
          </a:r>
        </a:p>
      </xdr:txBody>
    </xdr:sp>
    <xdr:clientData/>
  </xdr:twoCellAnchor>
  <mc:AlternateContent xmlns:mc="http://schemas.openxmlformats.org/markup-compatibility/2006">
    <mc:Choice xmlns:a14="http://schemas.microsoft.com/office/drawing/2010/main" Requires="a14">
      <xdr:twoCellAnchor>
        <xdr:from>
          <xdr:col>12</xdr:col>
          <xdr:colOff>32657</xdr:colOff>
          <xdr:row>47</xdr:row>
          <xdr:rowOff>293914</xdr:rowOff>
        </xdr:from>
        <xdr:to>
          <xdr:col>13</xdr:col>
          <xdr:colOff>37762</xdr:colOff>
          <xdr:row>51</xdr:row>
          <xdr:rowOff>301422</xdr:rowOff>
        </xdr:to>
        <xdr:grpSp>
          <xdr:nvGrpSpPr>
            <xdr:cNvPr id="19613" name="グループ化 19612">
              <a:extLst>
                <a:ext uri="{FF2B5EF4-FFF2-40B4-BE49-F238E27FC236}">
                  <a16:creationId xmlns:a16="http://schemas.microsoft.com/office/drawing/2014/main" id="{30FD101F-1C9C-4A30-B847-1A7DABA21928}"/>
                </a:ext>
              </a:extLst>
            </xdr:cNvPr>
            <xdr:cNvGrpSpPr/>
          </xdr:nvGrpSpPr>
          <xdr:grpSpPr>
            <a:xfrm>
              <a:off x="7462157" y="14208697"/>
              <a:ext cx="253583" cy="1233334"/>
              <a:chOff x="7435281" y="4991210"/>
              <a:chExt cx="244606" cy="1226713"/>
            </a:xfrm>
          </xdr:grpSpPr>
          <xdr:sp macro="" textlink="">
            <xdr:nvSpPr>
              <xdr:cNvPr id="19614" name="Check Box 25" hidden="1">
                <a:extLst>
                  <a:ext uri="{63B3BB69-23CF-44E3-9099-C40C66FF867C}">
                    <a14:compatExt spid="_x0000_s19481"/>
                  </a:ext>
                  <a:ext uri="{FF2B5EF4-FFF2-40B4-BE49-F238E27FC236}">
                    <a16:creationId xmlns:a16="http://schemas.microsoft.com/office/drawing/2014/main" id="{00000000-0008-0000-0600-00009E4C0000}"/>
                  </a:ext>
                </a:extLst>
              </xdr:cNvPr>
              <xdr:cNvSpPr/>
            </xdr:nvSpPr>
            <xdr:spPr bwMode="auto">
              <a:xfrm>
                <a:off x="7446167" y="4991210"/>
                <a:ext cx="233175" cy="337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615" name="Check Box 26" hidden="1">
                <a:extLst>
                  <a:ext uri="{63B3BB69-23CF-44E3-9099-C40C66FF867C}">
                    <a14:compatExt spid="_x0000_s19482"/>
                  </a:ext>
                  <a:ext uri="{FF2B5EF4-FFF2-40B4-BE49-F238E27FC236}">
                    <a16:creationId xmlns:a16="http://schemas.microsoft.com/office/drawing/2014/main" id="{00000000-0008-0000-0600-00009F4C0000}"/>
                  </a:ext>
                </a:extLst>
              </xdr:cNvPr>
              <xdr:cNvSpPr/>
            </xdr:nvSpPr>
            <xdr:spPr bwMode="auto">
              <a:xfrm>
                <a:off x="7435281" y="5289493"/>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616" name="Check Box 27" hidden="1">
                <a:extLst>
                  <a:ext uri="{63B3BB69-23CF-44E3-9099-C40C66FF867C}">
                    <a14:compatExt spid="_x0000_s19483"/>
                  </a:ext>
                  <a:ext uri="{FF2B5EF4-FFF2-40B4-BE49-F238E27FC236}">
                    <a16:creationId xmlns:a16="http://schemas.microsoft.com/office/drawing/2014/main" id="{00000000-0008-0000-0600-0000A04C0000}"/>
                  </a:ext>
                </a:extLst>
              </xdr:cNvPr>
              <xdr:cNvSpPr/>
            </xdr:nvSpPr>
            <xdr:spPr bwMode="auto">
              <a:xfrm>
                <a:off x="7435281" y="5594122"/>
                <a:ext cx="239148" cy="327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9617" name="Check Box 28" hidden="1">
                <a:extLst>
                  <a:ext uri="{63B3BB69-23CF-44E3-9099-C40C66FF867C}">
                    <a14:compatExt spid="_x0000_s19484"/>
                  </a:ext>
                  <a:ext uri="{FF2B5EF4-FFF2-40B4-BE49-F238E27FC236}">
                    <a16:creationId xmlns:a16="http://schemas.microsoft.com/office/drawing/2014/main" id="{00000000-0008-0000-0600-0000A14C0000}"/>
                  </a:ext>
                </a:extLst>
              </xdr:cNvPr>
              <xdr:cNvSpPr/>
            </xdr:nvSpPr>
            <xdr:spPr bwMode="auto">
              <a:xfrm>
                <a:off x="7436047" y="5890265"/>
                <a:ext cx="243840" cy="32765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581362</xdr:colOff>
      <xdr:row>1</xdr:row>
      <xdr:rowOff>149262</xdr:rowOff>
    </xdr:from>
    <xdr:to>
      <xdr:col>31</xdr:col>
      <xdr:colOff>89647</xdr:colOff>
      <xdr:row>2</xdr:row>
      <xdr:rowOff>258183</xdr:rowOff>
    </xdr:to>
    <xdr:sp macro="" textlink="">
      <xdr:nvSpPr>
        <xdr:cNvPr id="2" name="Text Box 14">
          <a:extLst>
            <a:ext uri="{FF2B5EF4-FFF2-40B4-BE49-F238E27FC236}">
              <a16:creationId xmlns:a16="http://schemas.microsoft.com/office/drawing/2014/main" id="{B0B94F47-9A4E-47F0-B8F3-FAEB11DFA87C}"/>
            </a:ext>
          </a:extLst>
        </xdr:cNvPr>
        <xdr:cNvSpPr txBox="1">
          <a:spLocks noChangeArrowheads="1"/>
        </xdr:cNvSpPr>
      </xdr:nvSpPr>
      <xdr:spPr bwMode="auto">
        <a:xfrm>
          <a:off x="581362" y="301662"/>
          <a:ext cx="5804310" cy="4232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ysClr val="windowText" lastClr="000000"/>
              </a:solidFill>
              <a:latin typeface="ＭＳ Ｐゴシック"/>
              <a:ea typeface="ＭＳ Ｐゴシック"/>
            </a:rPr>
            <a:t>プラスチック資源循環</a:t>
          </a:r>
          <a:r>
            <a:rPr lang="ja-JP" altLang="en-US" sz="2000" b="1" i="0" u="none" strike="noStrike" baseline="0">
              <a:solidFill>
                <a:srgbClr val="000000"/>
              </a:solidFill>
              <a:latin typeface="ＭＳ Ｐゴシック"/>
              <a:ea typeface="ＭＳ Ｐゴシック"/>
            </a:rPr>
            <a:t>の取組に係る意識調査票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19050</xdr:colOff>
          <xdr:row>18</xdr:row>
          <xdr:rowOff>19050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7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209550</xdr:rowOff>
        </xdr:from>
        <xdr:to>
          <xdr:col>2</xdr:col>
          <xdr:colOff>57150</xdr:colOff>
          <xdr:row>19</xdr:row>
          <xdr:rowOff>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07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9525</xdr:rowOff>
        </xdr:from>
        <xdr:to>
          <xdr:col>2</xdr:col>
          <xdr:colOff>57150</xdr:colOff>
          <xdr:row>16</xdr:row>
          <xdr:rowOff>38100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07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219075</xdr:rowOff>
        </xdr:from>
        <xdr:to>
          <xdr:col>2</xdr:col>
          <xdr:colOff>57150</xdr:colOff>
          <xdr:row>17</xdr:row>
          <xdr:rowOff>19050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7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37</xdr:row>
          <xdr:rowOff>171450</xdr:rowOff>
        </xdr:from>
        <xdr:to>
          <xdr:col>2</xdr:col>
          <xdr:colOff>66675</xdr:colOff>
          <xdr:row>39</xdr:row>
          <xdr:rowOff>76200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7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39</xdr:row>
          <xdr:rowOff>609600</xdr:rowOff>
        </xdr:from>
        <xdr:to>
          <xdr:col>2</xdr:col>
          <xdr:colOff>114300</xdr:colOff>
          <xdr:row>42</xdr:row>
          <xdr:rowOff>371475</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7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45</xdr:row>
          <xdr:rowOff>590550</xdr:rowOff>
        </xdr:from>
        <xdr:to>
          <xdr:col>2</xdr:col>
          <xdr:colOff>114300</xdr:colOff>
          <xdr:row>48</xdr:row>
          <xdr:rowOff>381000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7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42</xdr:row>
          <xdr:rowOff>619125</xdr:rowOff>
        </xdr:from>
        <xdr:to>
          <xdr:col>2</xdr:col>
          <xdr:colOff>114300</xdr:colOff>
          <xdr:row>45</xdr:row>
          <xdr:rowOff>390525</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7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600075</xdr:colOff>
          <xdr:row>48</xdr:row>
          <xdr:rowOff>609600</xdr:rowOff>
        </xdr:from>
        <xdr:to>
          <xdr:col>2</xdr:col>
          <xdr:colOff>104775</xdr:colOff>
          <xdr:row>51</xdr:row>
          <xdr:rowOff>381000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7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9525</xdr:rowOff>
        </xdr:from>
        <xdr:to>
          <xdr:col>2</xdr:col>
          <xdr:colOff>57150</xdr:colOff>
          <xdr:row>24</xdr:row>
          <xdr:rowOff>247650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7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9525</xdr:rowOff>
        </xdr:from>
        <xdr:to>
          <xdr:col>2</xdr:col>
          <xdr:colOff>57150</xdr:colOff>
          <xdr:row>26</xdr:row>
          <xdr:rowOff>38100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7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38100</xdr:rowOff>
        </xdr:to>
        <xdr:sp macro="" textlink="">
          <xdr:nvSpPr>
            <xdr:cNvPr id="20492" name="Check Box 12" hidden="1">
              <a:extLst>
                <a:ext uri="{63B3BB69-23CF-44E3-9099-C40C66FF867C}">
                  <a14:compatExt spid="_x0000_s20492"/>
                </a:ext>
                <a:ext uri="{FF2B5EF4-FFF2-40B4-BE49-F238E27FC236}">
                  <a16:creationId xmlns:a16="http://schemas.microsoft.com/office/drawing/2014/main" id="{00000000-0008-0000-0700-00000C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38100</xdr:rowOff>
        </xdr:to>
        <xdr:sp macro="" textlink="">
          <xdr:nvSpPr>
            <xdr:cNvPr id="20493" name="Check Box 13" hidden="1">
              <a:extLst>
                <a:ext uri="{63B3BB69-23CF-44E3-9099-C40C66FF867C}">
                  <a14:compatExt spid="_x0000_s20493"/>
                </a:ext>
                <a:ext uri="{FF2B5EF4-FFF2-40B4-BE49-F238E27FC236}">
                  <a16:creationId xmlns:a16="http://schemas.microsoft.com/office/drawing/2014/main" id="{00000000-0008-0000-0700-00000D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38100</xdr:rowOff>
        </xdr:to>
        <xdr:sp macro="" textlink="">
          <xdr:nvSpPr>
            <xdr:cNvPr id="20494" name="Check Box 14" hidden="1">
              <a:extLst>
                <a:ext uri="{63B3BB69-23CF-44E3-9099-C40C66FF867C}">
                  <a14:compatExt spid="_x0000_s20494"/>
                </a:ext>
                <a:ext uri="{FF2B5EF4-FFF2-40B4-BE49-F238E27FC236}">
                  <a16:creationId xmlns:a16="http://schemas.microsoft.com/office/drawing/2014/main" id="{00000000-0008-0000-0700-00000E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38100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7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209550</xdr:rowOff>
        </xdr:from>
        <xdr:to>
          <xdr:col>2</xdr:col>
          <xdr:colOff>57150</xdr:colOff>
          <xdr:row>20</xdr:row>
          <xdr:rowOff>9525</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7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9525</xdr:rowOff>
        </xdr:from>
        <xdr:to>
          <xdr:col>2</xdr:col>
          <xdr:colOff>57150</xdr:colOff>
          <xdr:row>24</xdr:row>
          <xdr:rowOff>38100</xdr:rowOff>
        </xdr:to>
        <xdr:sp macro="" textlink="">
          <xdr:nvSpPr>
            <xdr:cNvPr id="20497" name="Check Box 17" hidden="1">
              <a:extLst>
                <a:ext uri="{63B3BB69-23CF-44E3-9099-C40C66FF867C}">
                  <a14:compatExt spid="_x0000_s20497"/>
                </a:ext>
                <a:ext uri="{FF2B5EF4-FFF2-40B4-BE49-F238E27FC236}">
                  <a16:creationId xmlns:a16="http://schemas.microsoft.com/office/drawing/2014/main" id="{00000000-0008-0000-0700-00001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609600</xdr:colOff>
          <xdr:row>34</xdr:row>
          <xdr:rowOff>200025</xdr:rowOff>
        </xdr:from>
        <xdr:to>
          <xdr:col>2</xdr:col>
          <xdr:colOff>47625</xdr:colOff>
          <xdr:row>36</xdr:row>
          <xdr:rowOff>38100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7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7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38100</xdr:rowOff>
        </xdr:to>
        <xdr:sp macro="" textlink="">
          <xdr:nvSpPr>
            <xdr:cNvPr id="20500" name="Check Box 20" hidden="1">
              <a:extLst>
                <a:ext uri="{63B3BB69-23CF-44E3-9099-C40C66FF867C}">
                  <a14:compatExt spid="_x0000_s20500"/>
                </a:ext>
                <a:ext uri="{FF2B5EF4-FFF2-40B4-BE49-F238E27FC236}">
                  <a16:creationId xmlns:a16="http://schemas.microsoft.com/office/drawing/2014/main" id="{00000000-0008-0000-0700-00001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38100</xdr:rowOff>
        </xdr:to>
        <xdr:sp macro="" textlink="">
          <xdr:nvSpPr>
            <xdr:cNvPr id="20501" name="Check Box 21" hidden="1">
              <a:extLst>
                <a:ext uri="{63B3BB69-23CF-44E3-9099-C40C66FF867C}">
                  <a14:compatExt spid="_x0000_s20501"/>
                </a:ext>
                <a:ext uri="{FF2B5EF4-FFF2-40B4-BE49-F238E27FC236}">
                  <a16:creationId xmlns:a16="http://schemas.microsoft.com/office/drawing/2014/main" id="{00000000-0008-0000-0700-00001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38100</xdr:rowOff>
        </xdr:to>
        <xdr:sp macro="" textlink="">
          <xdr:nvSpPr>
            <xdr:cNvPr id="20502" name="Check Box 22" hidden="1">
              <a:extLst>
                <a:ext uri="{63B3BB69-23CF-44E3-9099-C40C66FF867C}">
                  <a14:compatExt spid="_x0000_s20502"/>
                </a:ext>
                <a:ext uri="{FF2B5EF4-FFF2-40B4-BE49-F238E27FC236}">
                  <a16:creationId xmlns:a16="http://schemas.microsoft.com/office/drawing/2014/main" id="{00000000-0008-0000-0700-00001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47625</xdr:rowOff>
        </xdr:to>
        <xdr:sp macro="" textlink="">
          <xdr:nvSpPr>
            <xdr:cNvPr id="20503" name="Check Box 23" hidden="1">
              <a:extLst>
                <a:ext uri="{63B3BB69-23CF-44E3-9099-C40C66FF867C}">
                  <a14:compatExt spid="_x0000_s20503"/>
                </a:ext>
                <a:ext uri="{FF2B5EF4-FFF2-40B4-BE49-F238E27FC236}">
                  <a16:creationId xmlns:a16="http://schemas.microsoft.com/office/drawing/2014/main" id="{00000000-0008-0000-0700-00001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66</xdr:row>
          <xdr:rowOff>9525</xdr:rowOff>
        </xdr:from>
        <xdr:to>
          <xdr:col>18</xdr:col>
          <xdr:colOff>57150</xdr:colOff>
          <xdr:row>67</xdr:row>
          <xdr:rowOff>28575</xdr:rowOff>
        </xdr:to>
        <xdr:sp macro="" textlink="">
          <xdr:nvSpPr>
            <xdr:cNvPr id="20504" name="Check Box 24" hidden="1">
              <a:extLst>
                <a:ext uri="{63B3BB69-23CF-44E3-9099-C40C66FF867C}">
                  <a14:compatExt spid="_x0000_s20504"/>
                </a:ext>
                <a:ext uri="{FF2B5EF4-FFF2-40B4-BE49-F238E27FC236}">
                  <a16:creationId xmlns:a16="http://schemas.microsoft.com/office/drawing/2014/main" id="{00000000-0008-0000-0700-00001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67</xdr:row>
          <xdr:rowOff>9525</xdr:rowOff>
        </xdr:from>
        <xdr:to>
          <xdr:col>18</xdr:col>
          <xdr:colOff>57150</xdr:colOff>
          <xdr:row>68</xdr:row>
          <xdr:rowOff>28575</xdr:rowOff>
        </xdr:to>
        <xdr:sp macro="" textlink="">
          <xdr:nvSpPr>
            <xdr:cNvPr id="20505" name="Check Box 25" hidden="1">
              <a:extLst>
                <a:ext uri="{63B3BB69-23CF-44E3-9099-C40C66FF867C}">
                  <a14:compatExt spid="_x0000_s20505"/>
                </a:ext>
                <a:ext uri="{FF2B5EF4-FFF2-40B4-BE49-F238E27FC236}">
                  <a16:creationId xmlns:a16="http://schemas.microsoft.com/office/drawing/2014/main" id="{00000000-0008-0000-0700-00001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44822</xdr:colOff>
      <xdr:row>2</xdr:row>
      <xdr:rowOff>197223</xdr:rowOff>
    </xdr:from>
    <xdr:to>
      <xdr:col>31</xdr:col>
      <xdr:colOff>134471</xdr:colOff>
      <xdr:row>3</xdr:row>
      <xdr:rowOff>251012</xdr:rowOff>
    </xdr:to>
    <xdr:sp macro="" textlink="">
      <xdr:nvSpPr>
        <xdr:cNvPr id="3" name="テキスト ボックス 2">
          <a:extLst>
            <a:ext uri="{FF2B5EF4-FFF2-40B4-BE49-F238E27FC236}">
              <a16:creationId xmlns:a16="http://schemas.microsoft.com/office/drawing/2014/main" id="{8358F77E-4D85-4EC9-8A60-67F52F18E19F}"/>
            </a:ext>
          </a:extLst>
        </xdr:cNvPr>
        <xdr:cNvSpPr txBox="1"/>
      </xdr:nvSpPr>
      <xdr:spPr>
        <a:xfrm>
          <a:off x="663947" y="663948"/>
          <a:ext cx="5766549" cy="320489"/>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7620</xdr:colOff>
      <xdr:row>1</xdr:row>
      <xdr:rowOff>175260</xdr:rowOff>
    </xdr:from>
    <xdr:to>
      <xdr:col>32</xdr:col>
      <xdr:colOff>167640</xdr:colOff>
      <xdr:row>2</xdr:row>
      <xdr:rowOff>259080</xdr:rowOff>
    </xdr:to>
    <xdr:sp macro="" textlink="">
      <xdr:nvSpPr>
        <xdr:cNvPr id="2" name="Text Box 14">
          <a:extLst>
            <a:ext uri="{FF2B5EF4-FFF2-40B4-BE49-F238E27FC236}">
              <a16:creationId xmlns:a16="http://schemas.microsoft.com/office/drawing/2014/main" id="{735C04C0-B4F3-4150-A8E9-52BA37C6BBAB}"/>
            </a:ext>
          </a:extLst>
        </xdr:cNvPr>
        <xdr:cNvSpPr txBox="1">
          <a:spLocks noChangeArrowheads="1"/>
        </xdr:cNvSpPr>
      </xdr:nvSpPr>
      <xdr:spPr bwMode="auto">
        <a:xfrm>
          <a:off x="626745" y="327660"/>
          <a:ext cx="6017895" cy="39814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32004" rIns="0" bIns="0" anchor="t" upright="1"/>
        <a:lstStyle/>
        <a:p>
          <a:pPr algn="l" rtl="0">
            <a:defRPr sz="1000"/>
          </a:pPr>
          <a:r>
            <a:rPr lang="ja-JP" altLang="en-US" sz="2000" b="1" i="0" u="none" strike="noStrike" baseline="0">
              <a:solidFill>
                <a:srgbClr val="000000"/>
              </a:solidFill>
              <a:latin typeface="ＭＳ Ｐゴシック"/>
              <a:ea typeface="ＭＳ Ｐゴシック"/>
            </a:rPr>
            <a:t>サーキュラーエコノミー（循環経済）に係る意識調査票</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15</xdr:row>
          <xdr:rowOff>209550</xdr:rowOff>
        </xdr:from>
        <xdr:to>
          <xdr:col>2</xdr:col>
          <xdr:colOff>19050</xdr:colOff>
          <xdr:row>17</xdr:row>
          <xdr:rowOff>19050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8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209550</xdr:rowOff>
        </xdr:from>
        <xdr:to>
          <xdr:col>2</xdr:col>
          <xdr:colOff>57150</xdr:colOff>
          <xdr:row>18</xdr:row>
          <xdr:rowOff>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8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9525</xdr:rowOff>
        </xdr:from>
        <xdr:to>
          <xdr:col>2</xdr:col>
          <xdr:colOff>57150</xdr:colOff>
          <xdr:row>15</xdr:row>
          <xdr:rowOff>19050</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8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219075</xdr:rowOff>
        </xdr:from>
        <xdr:to>
          <xdr:col>2</xdr:col>
          <xdr:colOff>57150</xdr:colOff>
          <xdr:row>16</xdr:row>
          <xdr:rowOff>9525</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8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9525</xdr:rowOff>
        </xdr:from>
        <xdr:to>
          <xdr:col>2</xdr:col>
          <xdr:colOff>57150</xdr:colOff>
          <xdr:row>56</xdr:row>
          <xdr:rowOff>19050</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8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9525</xdr:rowOff>
        </xdr:from>
        <xdr:to>
          <xdr:col>2</xdr:col>
          <xdr:colOff>57150</xdr:colOff>
          <xdr:row>57</xdr:row>
          <xdr:rowOff>19050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8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9525</xdr:rowOff>
        </xdr:from>
        <xdr:to>
          <xdr:col>2</xdr:col>
          <xdr:colOff>57150</xdr:colOff>
          <xdr:row>58</xdr:row>
          <xdr:rowOff>19050</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8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9525</xdr:rowOff>
        </xdr:from>
        <xdr:to>
          <xdr:col>2</xdr:col>
          <xdr:colOff>57150</xdr:colOff>
          <xdr:row>59</xdr:row>
          <xdr:rowOff>19050</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8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9525</xdr:rowOff>
        </xdr:from>
        <xdr:to>
          <xdr:col>2</xdr:col>
          <xdr:colOff>57150</xdr:colOff>
          <xdr:row>60</xdr:row>
          <xdr:rowOff>19050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8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9525</xdr:rowOff>
        </xdr:from>
        <xdr:to>
          <xdr:col>2</xdr:col>
          <xdr:colOff>57150</xdr:colOff>
          <xdr:row>61</xdr:row>
          <xdr:rowOff>19050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8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8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61</xdr:row>
          <xdr:rowOff>0</xdr:rowOff>
        </xdr:from>
        <xdr:to>
          <xdr:col>2</xdr:col>
          <xdr:colOff>57150</xdr:colOff>
          <xdr:row>62</xdr:row>
          <xdr:rowOff>19050</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8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9525</xdr:rowOff>
        </xdr:from>
        <xdr:to>
          <xdr:col>2</xdr:col>
          <xdr:colOff>57150</xdr:colOff>
          <xdr:row>27</xdr:row>
          <xdr:rowOff>19050</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8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27</xdr:row>
          <xdr:rowOff>9525</xdr:rowOff>
        </xdr:from>
        <xdr:to>
          <xdr:col>2</xdr:col>
          <xdr:colOff>57150</xdr:colOff>
          <xdr:row>28</xdr:row>
          <xdr:rowOff>19050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8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28</xdr:row>
          <xdr:rowOff>9525</xdr:rowOff>
        </xdr:from>
        <xdr:to>
          <xdr:col>2</xdr:col>
          <xdr:colOff>57150</xdr:colOff>
          <xdr:row>29</xdr:row>
          <xdr:rowOff>19050</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8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9525</xdr:rowOff>
        </xdr:from>
        <xdr:to>
          <xdr:col>2</xdr:col>
          <xdr:colOff>57150</xdr:colOff>
          <xdr:row>30</xdr:row>
          <xdr:rowOff>19050</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8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9525</xdr:rowOff>
        </xdr:from>
        <xdr:to>
          <xdr:col>2</xdr:col>
          <xdr:colOff>57150</xdr:colOff>
          <xdr:row>31</xdr:row>
          <xdr:rowOff>19050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8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9525</xdr:rowOff>
        </xdr:from>
        <xdr:to>
          <xdr:col>2</xdr:col>
          <xdr:colOff>57150</xdr:colOff>
          <xdr:row>32</xdr:row>
          <xdr:rowOff>19050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8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32</xdr:row>
          <xdr:rowOff>9525</xdr:rowOff>
        </xdr:from>
        <xdr:to>
          <xdr:col>2</xdr:col>
          <xdr:colOff>57150</xdr:colOff>
          <xdr:row>33</xdr:row>
          <xdr:rowOff>19050</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8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33</xdr:row>
          <xdr:rowOff>9525</xdr:rowOff>
        </xdr:from>
        <xdr:to>
          <xdr:col>2</xdr:col>
          <xdr:colOff>57150</xdr:colOff>
          <xdr:row>34</xdr:row>
          <xdr:rowOff>19050</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8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9525</xdr:rowOff>
        </xdr:from>
        <xdr:to>
          <xdr:col>2</xdr:col>
          <xdr:colOff>57150</xdr:colOff>
          <xdr:row>35</xdr:row>
          <xdr:rowOff>19050</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8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2</xdr:col>
          <xdr:colOff>57150</xdr:colOff>
          <xdr:row>36</xdr:row>
          <xdr:rowOff>19050</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0800-00001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0800-00001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62</xdr:row>
          <xdr:rowOff>0</xdr:rowOff>
        </xdr:from>
        <xdr:to>
          <xdr:col>2</xdr:col>
          <xdr:colOff>57150</xdr:colOff>
          <xdr:row>63</xdr:row>
          <xdr:rowOff>19050</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8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15240</xdr:colOff>
      <xdr:row>2</xdr:row>
      <xdr:rowOff>228600</xdr:rowOff>
    </xdr:from>
    <xdr:to>
      <xdr:col>29</xdr:col>
      <xdr:colOff>160020</xdr:colOff>
      <xdr:row>4</xdr:row>
      <xdr:rowOff>17930</xdr:rowOff>
    </xdr:to>
    <xdr:sp macro="" textlink="">
      <xdr:nvSpPr>
        <xdr:cNvPr id="3" name="テキスト ボックス 2">
          <a:extLst>
            <a:ext uri="{FF2B5EF4-FFF2-40B4-BE49-F238E27FC236}">
              <a16:creationId xmlns:a16="http://schemas.microsoft.com/office/drawing/2014/main" id="{AB910ED9-F696-4184-A7D8-571440DCF7B9}"/>
            </a:ext>
          </a:extLst>
        </xdr:cNvPr>
        <xdr:cNvSpPr txBox="1"/>
      </xdr:nvSpPr>
      <xdr:spPr>
        <a:xfrm>
          <a:off x="634365" y="695325"/>
          <a:ext cx="5459730" cy="322730"/>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総合実態調査票と併せて、アンケートへのご協力をお願いいたします。</a:t>
          </a:r>
          <a:endPar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40</xdr:row>
          <xdr:rowOff>9525</xdr:rowOff>
        </xdr:from>
        <xdr:to>
          <xdr:col>2</xdr:col>
          <xdr:colOff>57150</xdr:colOff>
          <xdr:row>41</xdr:row>
          <xdr:rowOff>19050</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8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9525</xdr:rowOff>
        </xdr:from>
        <xdr:to>
          <xdr:col>2</xdr:col>
          <xdr:colOff>57150</xdr:colOff>
          <xdr:row>42</xdr:row>
          <xdr:rowOff>19050</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8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42</xdr:row>
          <xdr:rowOff>9525</xdr:rowOff>
        </xdr:from>
        <xdr:to>
          <xdr:col>2</xdr:col>
          <xdr:colOff>57150</xdr:colOff>
          <xdr:row>43</xdr:row>
          <xdr:rowOff>19050</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8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9525</xdr:rowOff>
        </xdr:from>
        <xdr:to>
          <xdr:col>2</xdr:col>
          <xdr:colOff>57150</xdr:colOff>
          <xdr:row>44</xdr:row>
          <xdr:rowOff>19050</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08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44</xdr:row>
          <xdr:rowOff>9525</xdr:rowOff>
        </xdr:from>
        <xdr:to>
          <xdr:col>2</xdr:col>
          <xdr:colOff>57150</xdr:colOff>
          <xdr:row>45</xdr:row>
          <xdr:rowOff>19050</xdr:rowOff>
        </xdr:to>
        <xdr:sp macro="" textlink="">
          <xdr:nvSpPr>
            <xdr:cNvPr id="21533" name="Check Box 29" hidden="1">
              <a:extLst>
                <a:ext uri="{63B3BB69-23CF-44E3-9099-C40C66FF867C}">
                  <a14:compatExt spid="_x0000_s21533"/>
                </a:ext>
                <a:ext uri="{FF2B5EF4-FFF2-40B4-BE49-F238E27FC236}">
                  <a16:creationId xmlns:a16="http://schemas.microsoft.com/office/drawing/2014/main" id="{00000000-0008-0000-0800-00001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9525</xdr:rowOff>
        </xdr:from>
        <xdr:to>
          <xdr:col>2</xdr:col>
          <xdr:colOff>57150</xdr:colOff>
          <xdr:row>46</xdr:row>
          <xdr:rowOff>19050</xdr:rowOff>
        </xdr:to>
        <xdr:sp macro="" textlink="">
          <xdr:nvSpPr>
            <xdr:cNvPr id="21534" name="Check Box 30" hidden="1">
              <a:extLst>
                <a:ext uri="{63B3BB69-23CF-44E3-9099-C40C66FF867C}">
                  <a14:compatExt spid="_x0000_s21534"/>
                </a:ext>
                <a:ext uri="{FF2B5EF4-FFF2-40B4-BE49-F238E27FC236}">
                  <a16:creationId xmlns:a16="http://schemas.microsoft.com/office/drawing/2014/main" id="{00000000-0008-0000-0800-00001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9525</xdr:rowOff>
        </xdr:from>
        <xdr:to>
          <xdr:col>2</xdr:col>
          <xdr:colOff>57150</xdr:colOff>
          <xdr:row>47</xdr:row>
          <xdr:rowOff>19050</xdr:rowOff>
        </xdr:to>
        <xdr:sp macro="" textlink="">
          <xdr:nvSpPr>
            <xdr:cNvPr id="21535" name="Check Box 31" hidden="1">
              <a:extLst>
                <a:ext uri="{63B3BB69-23CF-44E3-9099-C40C66FF867C}">
                  <a14:compatExt spid="_x0000_s21535"/>
                </a:ext>
                <a:ext uri="{FF2B5EF4-FFF2-40B4-BE49-F238E27FC236}">
                  <a16:creationId xmlns:a16="http://schemas.microsoft.com/office/drawing/2014/main" id="{00000000-0008-0000-0800-00001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47</xdr:row>
          <xdr:rowOff>9525</xdr:rowOff>
        </xdr:from>
        <xdr:to>
          <xdr:col>2</xdr:col>
          <xdr:colOff>57150</xdr:colOff>
          <xdr:row>48</xdr:row>
          <xdr:rowOff>19050</xdr:rowOff>
        </xdr:to>
        <xdr:sp macro="" textlink="">
          <xdr:nvSpPr>
            <xdr:cNvPr id="21536" name="Check Box 32" hidden="1">
              <a:extLst>
                <a:ext uri="{63B3BB69-23CF-44E3-9099-C40C66FF867C}">
                  <a14:compatExt spid="_x0000_s21536"/>
                </a:ext>
                <a:ext uri="{FF2B5EF4-FFF2-40B4-BE49-F238E27FC236}">
                  <a16:creationId xmlns:a16="http://schemas.microsoft.com/office/drawing/2014/main" id="{00000000-0008-0000-0800-00002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48</xdr:row>
          <xdr:rowOff>9525</xdr:rowOff>
        </xdr:from>
        <xdr:to>
          <xdr:col>2</xdr:col>
          <xdr:colOff>57150</xdr:colOff>
          <xdr:row>49</xdr:row>
          <xdr:rowOff>19050</xdr:rowOff>
        </xdr:to>
        <xdr:sp macro="" textlink="">
          <xdr:nvSpPr>
            <xdr:cNvPr id="21537" name="Check Box 33" hidden="1">
              <a:extLst>
                <a:ext uri="{63B3BB69-23CF-44E3-9099-C40C66FF867C}">
                  <a14:compatExt spid="_x0000_s21537"/>
                </a:ext>
                <a:ext uri="{FF2B5EF4-FFF2-40B4-BE49-F238E27FC236}">
                  <a16:creationId xmlns:a16="http://schemas.microsoft.com/office/drawing/2014/main" id="{00000000-0008-0000-0800-00002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57150</xdr:colOff>
          <xdr:row>51</xdr:row>
          <xdr:rowOff>19050</xdr:rowOff>
        </xdr:to>
        <xdr:sp macro="" textlink="">
          <xdr:nvSpPr>
            <xdr:cNvPr id="21538" name="Check Box 34" hidden="1">
              <a:extLst>
                <a:ext uri="{63B3BB69-23CF-44E3-9099-C40C66FF867C}">
                  <a14:compatExt spid="_x0000_s21538"/>
                </a:ext>
                <a:ext uri="{FF2B5EF4-FFF2-40B4-BE49-F238E27FC236}">
                  <a16:creationId xmlns:a16="http://schemas.microsoft.com/office/drawing/2014/main" id="{00000000-0008-0000-0800-00002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49</xdr:row>
          <xdr:rowOff>0</xdr:rowOff>
        </xdr:from>
        <xdr:to>
          <xdr:col>2</xdr:col>
          <xdr:colOff>57150</xdr:colOff>
          <xdr:row>50</xdr:row>
          <xdr:rowOff>19050</xdr:rowOff>
        </xdr:to>
        <xdr:sp macro="" textlink="">
          <xdr:nvSpPr>
            <xdr:cNvPr id="21539" name="Check Box 35" hidden="1">
              <a:extLst>
                <a:ext uri="{63B3BB69-23CF-44E3-9099-C40C66FF867C}">
                  <a14:compatExt spid="_x0000_s21539"/>
                </a:ext>
                <a:ext uri="{FF2B5EF4-FFF2-40B4-BE49-F238E27FC236}">
                  <a16:creationId xmlns:a16="http://schemas.microsoft.com/office/drawing/2014/main" id="{00000000-0008-0000-0800-00002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1.xml"/><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 Type="http://schemas.openxmlformats.org/officeDocument/2006/relationships/vmlDrawing" Target="../drawings/vmlDrawing2.vml"/><Relationship Id="rId21" Type="http://schemas.openxmlformats.org/officeDocument/2006/relationships/ctrlProp" Target="../ctrlProps/ctrlProp24.xml"/><Relationship Id="rId7" Type="http://schemas.openxmlformats.org/officeDocument/2006/relationships/ctrlProp" Target="../ctrlProps/ctrlProp10.x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2" Type="http://schemas.openxmlformats.org/officeDocument/2006/relationships/drawing" Target="../drawings/drawing4.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1" Type="http://schemas.openxmlformats.org/officeDocument/2006/relationships/printerSettings" Target="../printerSettings/printerSettings7.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3" Type="http://schemas.openxmlformats.org/officeDocument/2006/relationships/vmlDrawing" Target="../drawings/vmlDrawing3.vml"/><Relationship Id="rId21" Type="http://schemas.openxmlformats.org/officeDocument/2006/relationships/ctrlProp" Target="../ctrlProps/ctrlProp52.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2" Type="http://schemas.openxmlformats.org/officeDocument/2006/relationships/drawing" Target="../drawings/drawing5.xml"/><Relationship Id="rId16" Type="http://schemas.openxmlformats.org/officeDocument/2006/relationships/ctrlProp" Target="../ctrlProps/ctrlProp47.xml"/><Relationship Id="rId20" Type="http://schemas.openxmlformats.org/officeDocument/2006/relationships/ctrlProp" Target="../ctrlProps/ctrlProp51.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10" Type="http://schemas.openxmlformats.org/officeDocument/2006/relationships/ctrlProp" Target="../ctrlProps/ctrlProp41.xml"/><Relationship Id="rId19" Type="http://schemas.openxmlformats.org/officeDocument/2006/relationships/ctrlProp" Target="../ctrlProps/ctrlProp50.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s>
</file>

<file path=xl/worksheets/_rels/sheet9.xml.rels><?xml version="1.0" encoding="UTF-8" standalone="yes"?>
<Relationships xmlns="http://schemas.openxmlformats.org/package/2006/relationships"><Relationship Id="rId13" Type="http://schemas.openxmlformats.org/officeDocument/2006/relationships/ctrlProp" Target="../ctrlProps/ctrlProp69.xml"/><Relationship Id="rId18" Type="http://schemas.openxmlformats.org/officeDocument/2006/relationships/ctrlProp" Target="../ctrlProps/ctrlProp74.xml"/><Relationship Id="rId26" Type="http://schemas.openxmlformats.org/officeDocument/2006/relationships/ctrlProp" Target="../ctrlProps/ctrlProp82.xml"/><Relationship Id="rId21" Type="http://schemas.openxmlformats.org/officeDocument/2006/relationships/ctrlProp" Target="../ctrlProps/ctrlProp77.xml"/><Relationship Id="rId34" Type="http://schemas.openxmlformats.org/officeDocument/2006/relationships/ctrlProp" Target="../ctrlProps/ctrlProp90.xml"/><Relationship Id="rId7" Type="http://schemas.openxmlformats.org/officeDocument/2006/relationships/ctrlProp" Target="../ctrlProps/ctrlProp63.xml"/><Relationship Id="rId12" Type="http://schemas.openxmlformats.org/officeDocument/2006/relationships/ctrlProp" Target="../ctrlProps/ctrlProp68.xml"/><Relationship Id="rId17" Type="http://schemas.openxmlformats.org/officeDocument/2006/relationships/ctrlProp" Target="../ctrlProps/ctrlProp73.xml"/><Relationship Id="rId25" Type="http://schemas.openxmlformats.org/officeDocument/2006/relationships/ctrlProp" Target="../ctrlProps/ctrlProp81.xml"/><Relationship Id="rId33" Type="http://schemas.openxmlformats.org/officeDocument/2006/relationships/ctrlProp" Target="../ctrlProps/ctrlProp89.xml"/><Relationship Id="rId38" Type="http://schemas.openxmlformats.org/officeDocument/2006/relationships/ctrlProp" Target="../ctrlProps/ctrlProp94.xml"/><Relationship Id="rId2" Type="http://schemas.openxmlformats.org/officeDocument/2006/relationships/drawing" Target="../drawings/drawing6.xml"/><Relationship Id="rId16" Type="http://schemas.openxmlformats.org/officeDocument/2006/relationships/ctrlProp" Target="../ctrlProps/ctrlProp72.xml"/><Relationship Id="rId20" Type="http://schemas.openxmlformats.org/officeDocument/2006/relationships/ctrlProp" Target="../ctrlProps/ctrlProp76.xml"/><Relationship Id="rId29" Type="http://schemas.openxmlformats.org/officeDocument/2006/relationships/ctrlProp" Target="../ctrlProps/ctrlProp85.xml"/><Relationship Id="rId1" Type="http://schemas.openxmlformats.org/officeDocument/2006/relationships/printerSettings" Target="../printerSettings/printerSettings9.bin"/><Relationship Id="rId6" Type="http://schemas.openxmlformats.org/officeDocument/2006/relationships/ctrlProp" Target="../ctrlProps/ctrlProp62.xml"/><Relationship Id="rId11" Type="http://schemas.openxmlformats.org/officeDocument/2006/relationships/ctrlProp" Target="../ctrlProps/ctrlProp67.xml"/><Relationship Id="rId24" Type="http://schemas.openxmlformats.org/officeDocument/2006/relationships/ctrlProp" Target="../ctrlProps/ctrlProp80.xml"/><Relationship Id="rId32" Type="http://schemas.openxmlformats.org/officeDocument/2006/relationships/ctrlProp" Target="../ctrlProps/ctrlProp88.xml"/><Relationship Id="rId37" Type="http://schemas.openxmlformats.org/officeDocument/2006/relationships/ctrlProp" Target="../ctrlProps/ctrlProp93.xml"/><Relationship Id="rId5" Type="http://schemas.openxmlformats.org/officeDocument/2006/relationships/ctrlProp" Target="../ctrlProps/ctrlProp61.xml"/><Relationship Id="rId15" Type="http://schemas.openxmlformats.org/officeDocument/2006/relationships/ctrlProp" Target="../ctrlProps/ctrlProp71.xml"/><Relationship Id="rId23" Type="http://schemas.openxmlformats.org/officeDocument/2006/relationships/ctrlProp" Target="../ctrlProps/ctrlProp79.xml"/><Relationship Id="rId28" Type="http://schemas.openxmlformats.org/officeDocument/2006/relationships/ctrlProp" Target="../ctrlProps/ctrlProp84.xml"/><Relationship Id="rId36" Type="http://schemas.openxmlformats.org/officeDocument/2006/relationships/ctrlProp" Target="../ctrlProps/ctrlProp92.xml"/><Relationship Id="rId10" Type="http://schemas.openxmlformats.org/officeDocument/2006/relationships/ctrlProp" Target="../ctrlProps/ctrlProp66.xml"/><Relationship Id="rId19" Type="http://schemas.openxmlformats.org/officeDocument/2006/relationships/ctrlProp" Target="../ctrlProps/ctrlProp75.xml"/><Relationship Id="rId31" Type="http://schemas.openxmlformats.org/officeDocument/2006/relationships/ctrlProp" Target="../ctrlProps/ctrlProp87.xml"/><Relationship Id="rId4" Type="http://schemas.openxmlformats.org/officeDocument/2006/relationships/ctrlProp" Target="../ctrlProps/ctrlProp60.xml"/><Relationship Id="rId9" Type="http://schemas.openxmlformats.org/officeDocument/2006/relationships/ctrlProp" Target="../ctrlProps/ctrlProp65.xml"/><Relationship Id="rId14" Type="http://schemas.openxmlformats.org/officeDocument/2006/relationships/ctrlProp" Target="../ctrlProps/ctrlProp70.xml"/><Relationship Id="rId22" Type="http://schemas.openxmlformats.org/officeDocument/2006/relationships/ctrlProp" Target="../ctrlProps/ctrlProp78.xml"/><Relationship Id="rId27" Type="http://schemas.openxmlformats.org/officeDocument/2006/relationships/ctrlProp" Target="../ctrlProps/ctrlProp83.xml"/><Relationship Id="rId30" Type="http://schemas.openxmlformats.org/officeDocument/2006/relationships/ctrlProp" Target="../ctrlProps/ctrlProp86.xml"/><Relationship Id="rId35" Type="http://schemas.openxmlformats.org/officeDocument/2006/relationships/ctrlProp" Target="../ctrlProps/ctrlProp91.xml"/><Relationship Id="rId8" Type="http://schemas.openxmlformats.org/officeDocument/2006/relationships/ctrlProp" Target="../ctrlProps/ctrlProp64.xml"/><Relationship Id="rId3"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C13"/>
  <sheetViews>
    <sheetView tabSelected="1" zoomScale="70" zoomScaleNormal="70" zoomScaleSheetLayoutView="100" workbookViewId="0"/>
  </sheetViews>
  <sheetFormatPr defaultColWidth="8.125" defaultRowHeight="12"/>
  <cols>
    <col min="1" max="1" width="1.75" style="1" customWidth="1"/>
    <col min="2" max="2" width="6.25" style="1" bestFit="1" customWidth="1"/>
    <col min="3" max="3" width="71.75" style="1" customWidth="1"/>
    <col min="4" max="203" width="8.125" style="1"/>
    <col min="204" max="213" width="2.375" style="1" customWidth="1"/>
    <col min="214" max="214" width="5.625" style="1" customWidth="1"/>
    <col min="215" max="222" width="2.375" style="1" customWidth="1"/>
    <col min="223" max="223" width="7.875" style="1" customWidth="1"/>
    <col min="224" max="224" width="8.75" style="1" customWidth="1"/>
    <col min="225" max="225" width="2.875" style="1" customWidth="1"/>
    <col min="226" max="226" width="8" style="1" customWidth="1"/>
    <col min="227" max="227" width="11" style="1" customWidth="1"/>
    <col min="228" max="459" width="8.125" style="1"/>
    <col min="460" max="469" width="2.375" style="1" customWidth="1"/>
    <col min="470" max="470" width="5.625" style="1" customWidth="1"/>
    <col min="471" max="478" width="2.375" style="1" customWidth="1"/>
    <col min="479" max="479" width="7.875" style="1" customWidth="1"/>
    <col min="480" max="480" width="8.75" style="1" customWidth="1"/>
    <col min="481" max="481" width="2.875" style="1" customWidth="1"/>
    <col min="482" max="482" width="8" style="1" customWidth="1"/>
    <col min="483" max="483" width="11" style="1" customWidth="1"/>
    <col min="484" max="715" width="8.125" style="1"/>
    <col min="716" max="725" width="2.375" style="1" customWidth="1"/>
    <col min="726" max="726" width="5.625" style="1" customWidth="1"/>
    <col min="727" max="734" width="2.375" style="1" customWidth="1"/>
    <col min="735" max="735" width="7.875" style="1" customWidth="1"/>
    <col min="736" max="736" width="8.75" style="1" customWidth="1"/>
    <col min="737" max="737" width="2.875" style="1" customWidth="1"/>
    <col min="738" max="738" width="8" style="1" customWidth="1"/>
    <col min="739" max="739" width="11" style="1" customWidth="1"/>
    <col min="740" max="971" width="8.125" style="1"/>
    <col min="972" max="981" width="2.375" style="1" customWidth="1"/>
    <col min="982" max="982" width="5.625" style="1" customWidth="1"/>
    <col min="983" max="990" width="2.375" style="1" customWidth="1"/>
    <col min="991" max="991" width="7.875" style="1" customWidth="1"/>
    <col min="992" max="992" width="8.75" style="1" customWidth="1"/>
    <col min="993" max="993" width="2.875" style="1" customWidth="1"/>
    <col min="994" max="994" width="8" style="1" customWidth="1"/>
    <col min="995" max="995" width="11" style="1" customWidth="1"/>
    <col min="996" max="1227" width="8.125" style="1"/>
    <col min="1228" max="1237" width="2.375" style="1" customWidth="1"/>
    <col min="1238" max="1238" width="5.625" style="1" customWidth="1"/>
    <col min="1239" max="1246" width="2.375" style="1" customWidth="1"/>
    <col min="1247" max="1247" width="7.875" style="1" customWidth="1"/>
    <col min="1248" max="1248" width="8.75" style="1" customWidth="1"/>
    <col min="1249" max="1249" width="2.875" style="1" customWidth="1"/>
    <col min="1250" max="1250" width="8" style="1" customWidth="1"/>
    <col min="1251" max="1251" width="11" style="1" customWidth="1"/>
    <col min="1252" max="1483" width="8.125" style="1"/>
    <col min="1484" max="1493" width="2.375" style="1" customWidth="1"/>
    <col min="1494" max="1494" width="5.625" style="1" customWidth="1"/>
    <col min="1495" max="1502" width="2.375" style="1" customWidth="1"/>
    <col min="1503" max="1503" width="7.875" style="1" customWidth="1"/>
    <col min="1504" max="1504" width="8.75" style="1" customWidth="1"/>
    <col min="1505" max="1505" width="2.875" style="1" customWidth="1"/>
    <col min="1506" max="1506" width="8" style="1" customWidth="1"/>
    <col min="1507" max="1507" width="11" style="1" customWidth="1"/>
    <col min="1508" max="1739" width="8.125" style="1"/>
    <col min="1740" max="1749" width="2.375" style="1" customWidth="1"/>
    <col min="1750" max="1750" width="5.625" style="1" customWidth="1"/>
    <col min="1751" max="1758" width="2.375" style="1" customWidth="1"/>
    <col min="1759" max="1759" width="7.875" style="1" customWidth="1"/>
    <col min="1760" max="1760" width="8.75" style="1" customWidth="1"/>
    <col min="1761" max="1761" width="2.875" style="1" customWidth="1"/>
    <col min="1762" max="1762" width="8" style="1" customWidth="1"/>
    <col min="1763" max="1763" width="11" style="1" customWidth="1"/>
    <col min="1764" max="1995" width="8.125" style="1"/>
    <col min="1996" max="2005" width="2.375" style="1" customWidth="1"/>
    <col min="2006" max="2006" width="5.625" style="1" customWidth="1"/>
    <col min="2007" max="2014" width="2.375" style="1" customWidth="1"/>
    <col min="2015" max="2015" width="7.875" style="1" customWidth="1"/>
    <col min="2016" max="2016" width="8.75" style="1" customWidth="1"/>
    <col min="2017" max="2017" width="2.875" style="1" customWidth="1"/>
    <col min="2018" max="2018" width="8" style="1" customWidth="1"/>
    <col min="2019" max="2019" width="11" style="1" customWidth="1"/>
    <col min="2020" max="2251" width="8.125" style="1"/>
    <col min="2252" max="2261" width="2.375" style="1" customWidth="1"/>
    <col min="2262" max="2262" width="5.625" style="1" customWidth="1"/>
    <col min="2263" max="2270" width="2.375" style="1" customWidth="1"/>
    <col min="2271" max="2271" width="7.875" style="1" customWidth="1"/>
    <col min="2272" max="2272" width="8.75" style="1" customWidth="1"/>
    <col min="2273" max="2273" width="2.875" style="1" customWidth="1"/>
    <col min="2274" max="2274" width="8" style="1" customWidth="1"/>
    <col min="2275" max="2275" width="11" style="1" customWidth="1"/>
    <col min="2276" max="2507" width="8.125" style="1"/>
    <col min="2508" max="2517" width="2.375" style="1" customWidth="1"/>
    <col min="2518" max="2518" width="5.625" style="1" customWidth="1"/>
    <col min="2519" max="2526" width="2.375" style="1" customWidth="1"/>
    <col min="2527" max="2527" width="7.875" style="1" customWidth="1"/>
    <col min="2528" max="2528" width="8.75" style="1" customWidth="1"/>
    <col min="2529" max="2529" width="2.875" style="1" customWidth="1"/>
    <col min="2530" max="2530" width="8" style="1" customWidth="1"/>
    <col min="2531" max="2531" width="11" style="1" customWidth="1"/>
    <col min="2532" max="2763" width="8.125" style="1"/>
    <col min="2764" max="2773" width="2.375" style="1" customWidth="1"/>
    <col min="2774" max="2774" width="5.625" style="1" customWidth="1"/>
    <col min="2775" max="2782" width="2.375" style="1" customWidth="1"/>
    <col min="2783" max="2783" width="7.875" style="1" customWidth="1"/>
    <col min="2784" max="2784" width="8.75" style="1" customWidth="1"/>
    <col min="2785" max="2785" width="2.875" style="1" customWidth="1"/>
    <col min="2786" max="2786" width="8" style="1" customWidth="1"/>
    <col min="2787" max="2787" width="11" style="1" customWidth="1"/>
    <col min="2788" max="3019" width="8.125" style="1"/>
    <col min="3020" max="3029" width="2.375" style="1" customWidth="1"/>
    <col min="3030" max="3030" width="5.625" style="1" customWidth="1"/>
    <col min="3031" max="3038" width="2.375" style="1" customWidth="1"/>
    <col min="3039" max="3039" width="7.875" style="1" customWidth="1"/>
    <col min="3040" max="3040" width="8.75" style="1" customWidth="1"/>
    <col min="3041" max="3041" width="2.875" style="1" customWidth="1"/>
    <col min="3042" max="3042" width="8" style="1" customWidth="1"/>
    <col min="3043" max="3043" width="11" style="1" customWidth="1"/>
    <col min="3044" max="3275" width="8.125" style="1"/>
    <col min="3276" max="3285" width="2.375" style="1" customWidth="1"/>
    <col min="3286" max="3286" width="5.625" style="1" customWidth="1"/>
    <col min="3287" max="3294" width="2.375" style="1" customWidth="1"/>
    <col min="3295" max="3295" width="7.875" style="1" customWidth="1"/>
    <col min="3296" max="3296" width="8.75" style="1" customWidth="1"/>
    <col min="3297" max="3297" width="2.875" style="1" customWidth="1"/>
    <col min="3298" max="3298" width="8" style="1" customWidth="1"/>
    <col min="3299" max="3299" width="11" style="1" customWidth="1"/>
    <col min="3300" max="3531" width="8.125" style="1"/>
    <col min="3532" max="3541" width="2.375" style="1" customWidth="1"/>
    <col min="3542" max="3542" width="5.625" style="1" customWidth="1"/>
    <col min="3543" max="3550" width="2.375" style="1" customWidth="1"/>
    <col min="3551" max="3551" width="7.875" style="1" customWidth="1"/>
    <col min="3552" max="3552" width="8.75" style="1" customWidth="1"/>
    <col min="3553" max="3553" width="2.875" style="1" customWidth="1"/>
    <col min="3554" max="3554" width="8" style="1" customWidth="1"/>
    <col min="3555" max="3555" width="11" style="1" customWidth="1"/>
    <col min="3556" max="3787" width="8.125" style="1"/>
    <col min="3788" max="3797" width="2.375" style="1" customWidth="1"/>
    <col min="3798" max="3798" width="5.625" style="1" customWidth="1"/>
    <col min="3799" max="3806" width="2.375" style="1" customWidth="1"/>
    <col min="3807" max="3807" width="7.875" style="1" customWidth="1"/>
    <col min="3808" max="3808" width="8.75" style="1" customWidth="1"/>
    <col min="3809" max="3809" width="2.875" style="1" customWidth="1"/>
    <col min="3810" max="3810" width="8" style="1" customWidth="1"/>
    <col min="3811" max="3811" width="11" style="1" customWidth="1"/>
    <col min="3812" max="4043" width="8.125" style="1"/>
    <col min="4044" max="4053" width="2.375" style="1" customWidth="1"/>
    <col min="4054" max="4054" width="5.625" style="1" customWidth="1"/>
    <col min="4055" max="4062" width="2.375" style="1" customWidth="1"/>
    <col min="4063" max="4063" width="7.875" style="1" customWidth="1"/>
    <col min="4064" max="4064" width="8.75" style="1" customWidth="1"/>
    <col min="4065" max="4065" width="2.875" style="1" customWidth="1"/>
    <col min="4066" max="4066" width="8" style="1" customWidth="1"/>
    <col min="4067" max="4067" width="11" style="1" customWidth="1"/>
    <col min="4068" max="4299" width="8.125" style="1"/>
    <col min="4300" max="4309" width="2.375" style="1" customWidth="1"/>
    <col min="4310" max="4310" width="5.625" style="1" customWidth="1"/>
    <col min="4311" max="4318" width="2.375" style="1" customWidth="1"/>
    <col min="4319" max="4319" width="7.875" style="1" customWidth="1"/>
    <col min="4320" max="4320" width="8.75" style="1" customWidth="1"/>
    <col min="4321" max="4321" width="2.875" style="1" customWidth="1"/>
    <col min="4322" max="4322" width="8" style="1" customWidth="1"/>
    <col min="4323" max="4323" width="11" style="1" customWidth="1"/>
    <col min="4324" max="4555" width="8.125" style="1"/>
    <col min="4556" max="4565" width="2.375" style="1" customWidth="1"/>
    <col min="4566" max="4566" width="5.625" style="1" customWidth="1"/>
    <col min="4567" max="4574" width="2.375" style="1" customWidth="1"/>
    <col min="4575" max="4575" width="7.875" style="1" customWidth="1"/>
    <col min="4576" max="4576" width="8.75" style="1" customWidth="1"/>
    <col min="4577" max="4577" width="2.875" style="1" customWidth="1"/>
    <col min="4578" max="4578" width="8" style="1" customWidth="1"/>
    <col min="4579" max="4579" width="11" style="1" customWidth="1"/>
    <col min="4580" max="4811" width="8.125" style="1"/>
    <col min="4812" max="4821" width="2.375" style="1" customWidth="1"/>
    <col min="4822" max="4822" width="5.625" style="1" customWidth="1"/>
    <col min="4823" max="4830" width="2.375" style="1" customWidth="1"/>
    <col min="4831" max="4831" width="7.875" style="1" customWidth="1"/>
    <col min="4832" max="4832" width="8.75" style="1" customWidth="1"/>
    <col min="4833" max="4833" width="2.875" style="1" customWidth="1"/>
    <col min="4834" max="4834" width="8" style="1" customWidth="1"/>
    <col min="4835" max="4835" width="11" style="1" customWidth="1"/>
    <col min="4836" max="5067" width="8.125" style="1"/>
    <col min="5068" max="5077" width="2.375" style="1" customWidth="1"/>
    <col min="5078" max="5078" width="5.625" style="1" customWidth="1"/>
    <col min="5079" max="5086" width="2.375" style="1" customWidth="1"/>
    <col min="5087" max="5087" width="7.875" style="1" customWidth="1"/>
    <col min="5088" max="5088" width="8.75" style="1" customWidth="1"/>
    <col min="5089" max="5089" width="2.875" style="1" customWidth="1"/>
    <col min="5090" max="5090" width="8" style="1" customWidth="1"/>
    <col min="5091" max="5091" width="11" style="1" customWidth="1"/>
    <col min="5092" max="5323" width="8.125" style="1"/>
    <col min="5324" max="5333" width="2.375" style="1" customWidth="1"/>
    <col min="5334" max="5334" width="5.625" style="1" customWidth="1"/>
    <col min="5335" max="5342" width="2.375" style="1" customWidth="1"/>
    <col min="5343" max="5343" width="7.875" style="1" customWidth="1"/>
    <col min="5344" max="5344" width="8.75" style="1" customWidth="1"/>
    <col min="5345" max="5345" width="2.875" style="1" customWidth="1"/>
    <col min="5346" max="5346" width="8" style="1" customWidth="1"/>
    <col min="5347" max="5347" width="11" style="1" customWidth="1"/>
    <col min="5348" max="5579" width="8.125" style="1"/>
    <col min="5580" max="5589" width="2.375" style="1" customWidth="1"/>
    <col min="5590" max="5590" width="5.625" style="1" customWidth="1"/>
    <col min="5591" max="5598" width="2.375" style="1" customWidth="1"/>
    <col min="5599" max="5599" width="7.875" style="1" customWidth="1"/>
    <col min="5600" max="5600" width="8.75" style="1" customWidth="1"/>
    <col min="5601" max="5601" width="2.875" style="1" customWidth="1"/>
    <col min="5602" max="5602" width="8" style="1" customWidth="1"/>
    <col min="5603" max="5603" width="11" style="1" customWidth="1"/>
    <col min="5604" max="5835" width="8.125" style="1"/>
    <col min="5836" max="5845" width="2.375" style="1" customWidth="1"/>
    <col min="5846" max="5846" width="5.625" style="1" customWidth="1"/>
    <col min="5847" max="5854" width="2.375" style="1" customWidth="1"/>
    <col min="5855" max="5855" width="7.875" style="1" customWidth="1"/>
    <col min="5856" max="5856" width="8.75" style="1" customWidth="1"/>
    <col min="5857" max="5857" width="2.875" style="1" customWidth="1"/>
    <col min="5858" max="5858" width="8" style="1" customWidth="1"/>
    <col min="5859" max="5859" width="11" style="1" customWidth="1"/>
    <col min="5860" max="6091" width="8.125" style="1"/>
    <col min="6092" max="6101" width="2.375" style="1" customWidth="1"/>
    <col min="6102" max="6102" width="5.625" style="1" customWidth="1"/>
    <col min="6103" max="6110" width="2.375" style="1" customWidth="1"/>
    <col min="6111" max="6111" width="7.875" style="1" customWidth="1"/>
    <col min="6112" max="6112" width="8.75" style="1" customWidth="1"/>
    <col min="6113" max="6113" width="2.875" style="1" customWidth="1"/>
    <col min="6114" max="6114" width="8" style="1" customWidth="1"/>
    <col min="6115" max="6115" width="11" style="1" customWidth="1"/>
    <col min="6116" max="6347" width="8.125" style="1"/>
    <col min="6348" max="6357" width="2.375" style="1" customWidth="1"/>
    <col min="6358" max="6358" width="5.625" style="1" customWidth="1"/>
    <col min="6359" max="6366" width="2.375" style="1" customWidth="1"/>
    <col min="6367" max="6367" width="7.875" style="1" customWidth="1"/>
    <col min="6368" max="6368" width="8.75" style="1" customWidth="1"/>
    <col min="6369" max="6369" width="2.875" style="1" customWidth="1"/>
    <col min="6370" max="6370" width="8" style="1" customWidth="1"/>
    <col min="6371" max="6371" width="11" style="1" customWidth="1"/>
    <col min="6372" max="6603" width="8.125" style="1"/>
    <col min="6604" max="6613" width="2.375" style="1" customWidth="1"/>
    <col min="6614" max="6614" width="5.625" style="1" customWidth="1"/>
    <col min="6615" max="6622" width="2.375" style="1" customWidth="1"/>
    <col min="6623" max="6623" width="7.875" style="1" customWidth="1"/>
    <col min="6624" max="6624" width="8.75" style="1" customWidth="1"/>
    <col min="6625" max="6625" width="2.875" style="1" customWidth="1"/>
    <col min="6626" max="6626" width="8" style="1" customWidth="1"/>
    <col min="6627" max="6627" width="11" style="1" customWidth="1"/>
    <col min="6628" max="6859" width="8.125" style="1"/>
    <col min="6860" max="6869" width="2.375" style="1" customWidth="1"/>
    <col min="6870" max="6870" width="5.625" style="1" customWidth="1"/>
    <col min="6871" max="6878" width="2.375" style="1" customWidth="1"/>
    <col min="6879" max="6879" width="7.875" style="1" customWidth="1"/>
    <col min="6880" max="6880" width="8.75" style="1" customWidth="1"/>
    <col min="6881" max="6881" width="2.875" style="1" customWidth="1"/>
    <col min="6882" max="6882" width="8" style="1" customWidth="1"/>
    <col min="6883" max="6883" width="11" style="1" customWidth="1"/>
    <col min="6884" max="7115" width="8.125" style="1"/>
    <col min="7116" max="7125" width="2.375" style="1" customWidth="1"/>
    <col min="7126" max="7126" width="5.625" style="1" customWidth="1"/>
    <col min="7127" max="7134" width="2.375" style="1" customWidth="1"/>
    <col min="7135" max="7135" width="7.875" style="1" customWidth="1"/>
    <col min="7136" max="7136" width="8.75" style="1" customWidth="1"/>
    <col min="7137" max="7137" width="2.875" style="1" customWidth="1"/>
    <col min="7138" max="7138" width="8" style="1" customWidth="1"/>
    <col min="7139" max="7139" width="11" style="1" customWidth="1"/>
    <col min="7140" max="7371" width="8.125" style="1"/>
    <col min="7372" max="7381" width="2.375" style="1" customWidth="1"/>
    <col min="7382" max="7382" width="5.625" style="1" customWidth="1"/>
    <col min="7383" max="7390" width="2.375" style="1" customWidth="1"/>
    <col min="7391" max="7391" width="7.875" style="1" customWidth="1"/>
    <col min="7392" max="7392" width="8.75" style="1" customWidth="1"/>
    <col min="7393" max="7393" width="2.875" style="1" customWidth="1"/>
    <col min="7394" max="7394" width="8" style="1" customWidth="1"/>
    <col min="7395" max="7395" width="11" style="1" customWidth="1"/>
    <col min="7396" max="7627" width="8.125" style="1"/>
    <col min="7628" max="7637" width="2.375" style="1" customWidth="1"/>
    <col min="7638" max="7638" width="5.625" style="1" customWidth="1"/>
    <col min="7639" max="7646" width="2.375" style="1" customWidth="1"/>
    <col min="7647" max="7647" width="7.875" style="1" customWidth="1"/>
    <col min="7648" max="7648" width="8.75" style="1" customWidth="1"/>
    <col min="7649" max="7649" width="2.875" style="1" customWidth="1"/>
    <col min="7650" max="7650" width="8" style="1" customWidth="1"/>
    <col min="7651" max="7651" width="11" style="1" customWidth="1"/>
    <col min="7652" max="7883" width="8.125" style="1"/>
    <col min="7884" max="7893" width="2.375" style="1" customWidth="1"/>
    <col min="7894" max="7894" width="5.625" style="1" customWidth="1"/>
    <col min="7895" max="7902" width="2.375" style="1" customWidth="1"/>
    <col min="7903" max="7903" width="7.875" style="1" customWidth="1"/>
    <col min="7904" max="7904" width="8.75" style="1" customWidth="1"/>
    <col min="7905" max="7905" width="2.875" style="1" customWidth="1"/>
    <col min="7906" max="7906" width="8" style="1" customWidth="1"/>
    <col min="7907" max="7907" width="11" style="1" customWidth="1"/>
    <col min="7908" max="8139" width="8.125" style="1"/>
    <col min="8140" max="8149" width="2.375" style="1" customWidth="1"/>
    <col min="8150" max="8150" width="5.625" style="1" customWidth="1"/>
    <col min="8151" max="8158" width="2.375" style="1" customWidth="1"/>
    <col min="8159" max="8159" width="7.875" style="1" customWidth="1"/>
    <col min="8160" max="8160" width="8.75" style="1" customWidth="1"/>
    <col min="8161" max="8161" width="2.875" style="1" customWidth="1"/>
    <col min="8162" max="8162" width="8" style="1" customWidth="1"/>
    <col min="8163" max="8163" width="11" style="1" customWidth="1"/>
    <col min="8164" max="8395" width="8.125" style="1"/>
    <col min="8396" max="8405" width="2.375" style="1" customWidth="1"/>
    <col min="8406" max="8406" width="5.625" style="1" customWidth="1"/>
    <col min="8407" max="8414" width="2.375" style="1" customWidth="1"/>
    <col min="8415" max="8415" width="7.875" style="1" customWidth="1"/>
    <col min="8416" max="8416" width="8.75" style="1" customWidth="1"/>
    <col min="8417" max="8417" width="2.875" style="1" customWidth="1"/>
    <col min="8418" max="8418" width="8" style="1" customWidth="1"/>
    <col min="8419" max="8419" width="11" style="1" customWidth="1"/>
    <col min="8420" max="8651" width="8.125" style="1"/>
    <col min="8652" max="8661" width="2.375" style="1" customWidth="1"/>
    <col min="8662" max="8662" width="5.625" style="1" customWidth="1"/>
    <col min="8663" max="8670" width="2.375" style="1" customWidth="1"/>
    <col min="8671" max="8671" width="7.875" style="1" customWidth="1"/>
    <col min="8672" max="8672" width="8.75" style="1" customWidth="1"/>
    <col min="8673" max="8673" width="2.875" style="1" customWidth="1"/>
    <col min="8674" max="8674" width="8" style="1" customWidth="1"/>
    <col min="8675" max="8675" width="11" style="1" customWidth="1"/>
    <col min="8676" max="8907" width="8.125" style="1"/>
    <col min="8908" max="8917" width="2.375" style="1" customWidth="1"/>
    <col min="8918" max="8918" width="5.625" style="1" customWidth="1"/>
    <col min="8919" max="8926" width="2.375" style="1" customWidth="1"/>
    <col min="8927" max="8927" width="7.875" style="1" customWidth="1"/>
    <col min="8928" max="8928" width="8.75" style="1" customWidth="1"/>
    <col min="8929" max="8929" width="2.875" style="1" customWidth="1"/>
    <col min="8930" max="8930" width="8" style="1" customWidth="1"/>
    <col min="8931" max="8931" width="11" style="1" customWidth="1"/>
    <col min="8932" max="9163" width="8.125" style="1"/>
    <col min="9164" max="9173" width="2.375" style="1" customWidth="1"/>
    <col min="9174" max="9174" width="5.625" style="1" customWidth="1"/>
    <col min="9175" max="9182" width="2.375" style="1" customWidth="1"/>
    <col min="9183" max="9183" width="7.875" style="1" customWidth="1"/>
    <col min="9184" max="9184" width="8.75" style="1" customWidth="1"/>
    <col min="9185" max="9185" width="2.875" style="1" customWidth="1"/>
    <col min="9186" max="9186" width="8" style="1" customWidth="1"/>
    <col min="9187" max="9187" width="11" style="1" customWidth="1"/>
    <col min="9188" max="9419" width="8.125" style="1"/>
    <col min="9420" max="9429" width="2.375" style="1" customWidth="1"/>
    <col min="9430" max="9430" width="5.625" style="1" customWidth="1"/>
    <col min="9431" max="9438" width="2.375" style="1" customWidth="1"/>
    <col min="9439" max="9439" width="7.875" style="1" customWidth="1"/>
    <col min="9440" max="9440" width="8.75" style="1" customWidth="1"/>
    <col min="9441" max="9441" width="2.875" style="1" customWidth="1"/>
    <col min="9442" max="9442" width="8" style="1" customWidth="1"/>
    <col min="9443" max="9443" width="11" style="1" customWidth="1"/>
    <col min="9444" max="9675" width="8.125" style="1"/>
    <col min="9676" max="9685" width="2.375" style="1" customWidth="1"/>
    <col min="9686" max="9686" width="5.625" style="1" customWidth="1"/>
    <col min="9687" max="9694" width="2.375" style="1" customWidth="1"/>
    <col min="9695" max="9695" width="7.875" style="1" customWidth="1"/>
    <col min="9696" max="9696" width="8.75" style="1" customWidth="1"/>
    <col min="9697" max="9697" width="2.875" style="1" customWidth="1"/>
    <col min="9698" max="9698" width="8" style="1" customWidth="1"/>
    <col min="9699" max="9699" width="11" style="1" customWidth="1"/>
    <col min="9700" max="9931" width="8.125" style="1"/>
    <col min="9932" max="9941" width="2.375" style="1" customWidth="1"/>
    <col min="9942" max="9942" width="5.625" style="1" customWidth="1"/>
    <col min="9943" max="9950" width="2.375" style="1" customWidth="1"/>
    <col min="9951" max="9951" width="7.875" style="1" customWidth="1"/>
    <col min="9952" max="9952" width="8.75" style="1" customWidth="1"/>
    <col min="9953" max="9953" width="2.875" style="1" customWidth="1"/>
    <col min="9954" max="9954" width="8" style="1" customWidth="1"/>
    <col min="9955" max="9955" width="11" style="1" customWidth="1"/>
    <col min="9956" max="10187" width="8.125" style="1"/>
    <col min="10188" max="10197" width="2.375" style="1" customWidth="1"/>
    <col min="10198" max="10198" width="5.625" style="1" customWidth="1"/>
    <col min="10199" max="10206" width="2.375" style="1" customWidth="1"/>
    <col min="10207" max="10207" width="7.875" style="1" customWidth="1"/>
    <col min="10208" max="10208" width="8.75" style="1" customWidth="1"/>
    <col min="10209" max="10209" width="2.875" style="1" customWidth="1"/>
    <col min="10210" max="10210" width="8" style="1" customWidth="1"/>
    <col min="10211" max="10211" width="11" style="1" customWidth="1"/>
    <col min="10212" max="10443" width="8.125" style="1"/>
    <col min="10444" max="10453" width="2.375" style="1" customWidth="1"/>
    <col min="10454" max="10454" width="5.625" style="1" customWidth="1"/>
    <col min="10455" max="10462" width="2.375" style="1" customWidth="1"/>
    <col min="10463" max="10463" width="7.875" style="1" customWidth="1"/>
    <col min="10464" max="10464" width="8.75" style="1" customWidth="1"/>
    <col min="10465" max="10465" width="2.875" style="1" customWidth="1"/>
    <col min="10466" max="10466" width="8" style="1" customWidth="1"/>
    <col min="10467" max="10467" width="11" style="1" customWidth="1"/>
    <col min="10468" max="10699" width="8.125" style="1"/>
    <col min="10700" max="10709" width="2.375" style="1" customWidth="1"/>
    <col min="10710" max="10710" width="5.625" style="1" customWidth="1"/>
    <col min="10711" max="10718" width="2.375" style="1" customWidth="1"/>
    <col min="10719" max="10719" width="7.875" style="1" customWidth="1"/>
    <col min="10720" max="10720" width="8.75" style="1" customWidth="1"/>
    <col min="10721" max="10721" width="2.875" style="1" customWidth="1"/>
    <col min="10722" max="10722" width="8" style="1" customWidth="1"/>
    <col min="10723" max="10723" width="11" style="1" customWidth="1"/>
    <col min="10724" max="10955" width="8.125" style="1"/>
    <col min="10956" max="10965" width="2.375" style="1" customWidth="1"/>
    <col min="10966" max="10966" width="5.625" style="1" customWidth="1"/>
    <col min="10967" max="10974" width="2.375" style="1" customWidth="1"/>
    <col min="10975" max="10975" width="7.875" style="1" customWidth="1"/>
    <col min="10976" max="10976" width="8.75" style="1" customWidth="1"/>
    <col min="10977" max="10977" width="2.875" style="1" customWidth="1"/>
    <col min="10978" max="10978" width="8" style="1" customWidth="1"/>
    <col min="10979" max="10979" width="11" style="1" customWidth="1"/>
    <col min="10980" max="11211" width="8.125" style="1"/>
    <col min="11212" max="11221" width="2.375" style="1" customWidth="1"/>
    <col min="11222" max="11222" width="5.625" style="1" customWidth="1"/>
    <col min="11223" max="11230" width="2.375" style="1" customWidth="1"/>
    <col min="11231" max="11231" width="7.875" style="1" customWidth="1"/>
    <col min="11232" max="11232" width="8.75" style="1" customWidth="1"/>
    <col min="11233" max="11233" width="2.875" style="1" customWidth="1"/>
    <col min="11234" max="11234" width="8" style="1" customWidth="1"/>
    <col min="11235" max="11235" width="11" style="1" customWidth="1"/>
    <col min="11236" max="11467" width="8.125" style="1"/>
    <col min="11468" max="11477" width="2.375" style="1" customWidth="1"/>
    <col min="11478" max="11478" width="5.625" style="1" customWidth="1"/>
    <col min="11479" max="11486" width="2.375" style="1" customWidth="1"/>
    <col min="11487" max="11487" width="7.875" style="1" customWidth="1"/>
    <col min="11488" max="11488" width="8.75" style="1" customWidth="1"/>
    <col min="11489" max="11489" width="2.875" style="1" customWidth="1"/>
    <col min="11490" max="11490" width="8" style="1" customWidth="1"/>
    <col min="11491" max="11491" width="11" style="1" customWidth="1"/>
    <col min="11492" max="11723" width="8.125" style="1"/>
    <col min="11724" max="11733" width="2.375" style="1" customWidth="1"/>
    <col min="11734" max="11734" width="5.625" style="1" customWidth="1"/>
    <col min="11735" max="11742" width="2.375" style="1" customWidth="1"/>
    <col min="11743" max="11743" width="7.875" style="1" customWidth="1"/>
    <col min="11744" max="11744" width="8.75" style="1" customWidth="1"/>
    <col min="11745" max="11745" width="2.875" style="1" customWidth="1"/>
    <col min="11746" max="11746" width="8" style="1" customWidth="1"/>
    <col min="11747" max="11747" width="11" style="1" customWidth="1"/>
    <col min="11748" max="11979" width="8.125" style="1"/>
    <col min="11980" max="11989" width="2.375" style="1" customWidth="1"/>
    <col min="11990" max="11990" width="5.625" style="1" customWidth="1"/>
    <col min="11991" max="11998" width="2.375" style="1" customWidth="1"/>
    <col min="11999" max="11999" width="7.875" style="1" customWidth="1"/>
    <col min="12000" max="12000" width="8.75" style="1" customWidth="1"/>
    <col min="12001" max="12001" width="2.875" style="1" customWidth="1"/>
    <col min="12002" max="12002" width="8" style="1" customWidth="1"/>
    <col min="12003" max="12003" width="11" style="1" customWidth="1"/>
    <col min="12004" max="12235" width="8.125" style="1"/>
    <col min="12236" max="12245" width="2.375" style="1" customWidth="1"/>
    <col min="12246" max="12246" width="5.625" style="1" customWidth="1"/>
    <col min="12247" max="12254" width="2.375" style="1" customWidth="1"/>
    <col min="12255" max="12255" width="7.875" style="1" customWidth="1"/>
    <col min="12256" max="12256" width="8.75" style="1" customWidth="1"/>
    <col min="12257" max="12257" width="2.875" style="1" customWidth="1"/>
    <col min="12258" max="12258" width="8" style="1" customWidth="1"/>
    <col min="12259" max="12259" width="11" style="1" customWidth="1"/>
    <col min="12260" max="12491" width="8.125" style="1"/>
    <col min="12492" max="12501" width="2.375" style="1" customWidth="1"/>
    <col min="12502" max="12502" width="5.625" style="1" customWidth="1"/>
    <col min="12503" max="12510" width="2.375" style="1" customWidth="1"/>
    <col min="12511" max="12511" width="7.875" style="1" customWidth="1"/>
    <col min="12512" max="12512" width="8.75" style="1" customWidth="1"/>
    <col min="12513" max="12513" width="2.875" style="1" customWidth="1"/>
    <col min="12514" max="12514" width="8" style="1" customWidth="1"/>
    <col min="12515" max="12515" width="11" style="1" customWidth="1"/>
    <col min="12516" max="12747" width="8.125" style="1"/>
    <col min="12748" max="12757" width="2.375" style="1" customWidth="1"/>
    <col min="12758" max="12758" width="5.625" style="1" customWidth="1"/>
    <col min="12759" max="12766" width="2.375" style="1" customWidth="1"/>
    <col min="12767" max="12767" width="7.875" style="1" customWidth="1"/>
    <col min="12768" max="12768" width="8.75" style="1" customWidth="1"/>
    <col min="12769" max="12769" width="2.875" style="1" customWidth="1"/>
    <col min="12770" max="12770" width="8" style="1" customWidth="1"/>
    <col min="12771" max="12771" width="11" style="1" customWidth="1"/>
    <col min="12772" max="13003" width="8.125" style="1"/>
    <col min="13004" max="13013" width="2.375" style="1" customWidth="1"/>
    <col min="13014" max="13014" width="5.625" style="1" customWidth="1"/>
    <col min="13015" max="13022" width="2.375" style="1" customWidth="1"/>
    <col min="13023" max="13023" width="7.875" style="1" customWidth="1"/>
    <col min="13024" max="13024" width="8.75" style="1" customWidth="1"/>
    <col min="13025" max="13025" width="2.875" style="1" customWidth="1"/>
    <col min="13026" max="13026" width="8" style="1" customWidth="1"/>
    <col min="13027" max="13027" width="11" style="1" customWidth="1"/>
    <col min="13028" max="13259" width="8.125" style="1"/>
    <col min="13260" max="13269" width="2.375" style="1" customWidth="1"/>
    <col min="13270" max="13270" width="5.625" style="1" customWidth="1"/>
    <col min="13271" max="13278" width="2.375" style="1" customWidth="1"/>
    <col min="13279" max="13279" width="7.875" style="1" customWidth="1"/>
    <col min="13280" max="13280" width="8.75" style="1" customWidth="1"/>
    <col min="13281" max="13281" width="2.875" style="1" customWidth="1"/>
    <col min="13282" max="13282" width="8" style="1" customWidth="1"/>
    <col min="13283" max="13283" width="11" style="1" customWidth="1"/>
    <col min="13284" max="13515" width="8.125" style="1"/>
    <col min="13516" max="13525" width="2.375" style="1" customWidth="1"/>
    <col min="13526" max="13526" width="5.625" style="1" customWidth="1"/>
    <col min="13527" max="13534" width="2.375" style="1" customWidth="1"/>
    <col min="13535" max="13535" width="7.875" style="1" customWidth="1"/>
    <col min="13536" max="13536" width="8.75" style="1" customWidth="1"/>
    <col min="13537" max="13537" width="2.875" style="1" customWidth="1"/>
    <col min="13538" max="13538" width="8" style="1" customWidth="1"/>
    <col min="13539" max="13539" width="11" style="1" customWidth="1"/>
    <col min="13540" max="13771" width="8.125" style="1"/>
    <col min="13772" max="13781" width="2.375" style="1" customWidth="1"/>
    <col min="13782" max="13782" width="5.625" style="1" customWidth="1"/>
    <col min="13783" max="13790" width="2.375" style="1" customWidth="1"/>
    <col min="13791" max="13791" width="7.875" style="1" customWidth="1"/>
    <col min="13792" max="13792" width="8.75" style="1" customWidth="1"/>
    <col min="13793" max="13793" width="2.875" style="1" customWidth="1"/>
    <col min="13794" max="13794" width="8" style="1" customWidth="1"/>
    <col min="13795" max="13795" width="11" style="1" customWidth="1"/>
    <col min="13796" max="14027" width="8.125" style="1"/>
    <col min="14028" max="14037" width="2.375" style="1" customWidth="1"/>
    <col min="14038" max="14038" width="5.625" style="1" customWidth="1"/>
    <col min="14039" max="14046" width="2.375" style="1" customWidth="1"/>
    <col min="14047" max="14047" width="7.875" style="1" customWidth="1"/>
    <col min="14048" max="14048" width="8.75" style="1" customWidth="1"/>
    <col min="14049" max="14049" width="2.875" style="1" customWidth="1"/>
    <col min="14050" max="14050" width="8" style="1" customWidth="1"/>
    <col min="14051" max="14051" width="11" style="1" customWidth="1"/>
    <col min="14052" max="14283" width="8.125" style="1"/>
    <col min="14284" max="14293" width="2.375" style="1" customWidth="1"/>
    <col min="14294" max="14294" width="5.625" style="1" customWidth="1"/>
    <col min="14295" max="14302" width="2.375" style="1" customWidth="1"/>
    <col min="14303" max="14303" width="7.875" style="1" customWidth="1"/>
    <col min="14304" max="14304" width="8.75" style="1" customWidth="1"/>
    <col min="14305" max="14305" width="2.875" style="1" customWidth="1"/>
    <col min="14306" max="14306" width="8" style="1" customWidth="1"/>
    <col min="14307" max="14307" width="11" style="1" customWidth="1"/>
    <col min="14308" max="14539" width="8.125" style="1"/>
    <col min="14540" max="14549" width="2.375" style="1" customWidth="1"/>
    <col min="14550" max="14550" width="5.625" style="1" customWidth="1"/>
    <col min="14551" max="14558" width="2.375" style="1" customWidth="1"/>
    <col min="14559" max="14559" width="7.875" style="1" customWidth="1"/>
    <col min="14560" max="14560" width="8.75" style="1" customWidth="1"/>
    <col min="14561" max="14561" width="2.875" style="1" customWidth="1"/>
    <col min="14562" max="14562" width="8" style="1" customWidth="1"/>
    <col min="14563" max="14563" width="11" style="1" customWidth="1"/>
    <col min="14564" max="14795" width="8.125" style="1"/>
    <col min="14796" max="14805" width="2.375" style="1" customWidth="1"/>
    <col min="14806" max="14806" width="5.625" style="1" customWidth="1"/>
    <col min="14807" max="14814" width="2.375" style="1" customWidth="1"/>
    <col min="14815" max="14815" width="7.875" style="1" customWidth="1"/>
    <col min="14816" max="14816" width="8.75" style="1" customWidth="1"/>
    <col min="14817" max="14817" width="2.875" style="1" customWidth="1"/>
    <col min="14818" max="14818" width="8" style="1" customWidth="1"/>
    <col min="14819" max="14819" width="11" style="1" customWidth="1"/>
    <col min="14820" max="15051" width="8.125" style="1"/>
    <col min="15052" max="15061" width="2.375" style="1" customWidth="1"/>
    <col min="15062" max="15062" width="5.625" style="1" customWidth="1"/>
    <col min="15063" max="15070" width="2.375" style="1" customWidth="1"/>
    <col min="15071" max="15071" width="7.875" style="1" customWidth="1"/>
    <col min="15072" max="15072" width="8.75" style="1" customWidth="1"/>
    <col min="15073" max="15073" width="2.875" style="1" customWidth="1"/>
    <col min="15074" max="15074" width="8" style="1" customWidth="1"/>
    <col min="15075" max="15075" width="11" style="1" customWidth="1"/>
    <col min="15076" max="15307" width="8.125" style="1"/>
    <col min="15308" max="15317" width="2.375" style="1" customWidth="1"/>
    <col min="15318" max="15318" width="5.625" style="1" customWidth="1"/>
    <col min="15319" max="15326" width="2.375" style="1" customWidth="1"/>
    <col min="15327" max="15327" width="7.875" style="1" customWidth="1"/>
    <col min="15328" max="15328" width="8.75" style="1" customWidth="1"/>
    <col min="15329" max="15329" width="2.875" style="1" customWidth="1"/>
    <col min="15330" max="15330" width="8" style="1" customWidth="1"/>
    <col min="15331" max="15331" width="11" style="1" customWidth="1"/>
    <col min="15332" max="15563" width="8.125" style="1"/>
    <col min="15564" max="15573" width="2.375" style="1" customWidth="1"/>
    <col min="15574" max="15574" width="5.625" style="1" customWidth="1"/>
    <col min="15575" max="15582" width="2.375" style="1" customWidth="1"/>
    <col min="15583" max="15583" width="7.875" style="1" customWidth="1"/>
    <col min="15584" max="15584" width="8.75" style="1" customWidth="1"/>
    <col min="15585" max="15585" width="2.875" style="1" customWidth="1"/>
    <col min="15586" max="15586" width="8" style="1" customWidth="1"/>
    <col min="15587" max="15587" width="11" style="1" customWidth="1"/>
    <col min="15588" max="15819" width="8.125" style="1"/>
    <col min="15820" max="15829" width="2.375" style="1" customWidth="1"/>
    <col min="15830" max="15830" width="5.625" style="1" customWidth="1"/>
    <col min="15831" max="15838" width="2.375" style="1" customWidth="1"/>
    <col min="15839" max="15839" width="7.875" style="1" customWidth="1"/>
    <col min="15840" max="15840" width="8.75" style="1" customWidth="1"/>
    <col min="15841" max="15841" width="2.875" style="1" customWidth="1"/>
    <col min="15842" max="15842" width="8" style="1" customWidth="1"/>
    <col min="15843" max="15843" width="11" style="1" customWidth="1"/>
    <col min="15844" max="16075" width="8.125" style="1"/>
    <col min="16076" max="16085" width="2.375" style="1" customWidth="1"/>
    <col min="16086" max="16086" width="5.625" style="1" customWidth="1"/>
    <col min="16087" max="16094" width="2.375" style="1" customWidth="1"/>
    <col min="16095" max="16095" width="7.875" style="1" customWidth="1"/>
    <col min="16096" max="16096" width="8.75" style="1" customWidth="1"/>
    <col min="16097" max="16097" width="2.875" style="1" customWidth="1"/>
    <col min="16098" max="16098" width="8" style="1" customWidth="1"/>
    <col min="16099" max="16099" width="11" style="1" customWidth="1"/>
    <col min="16100" max="16384" width="8.125" style="1"/>
  </cols>
  <sheetData>
    <row r="1" spans="2:3" ht="28.5">
      <c r="B1" s="247" t="s">
        <v>391</v>
      </c>
      <c r="C1" s="247"/>
    </row>
    <row r="2" spans="2:3" ht="16.899999999999999" customHeight="1" thickBot="1"/>
    <row r="3" spans="2:3" ht="17.25">
      <c r="B3" s="165" t="s">
        <v>388</v>
      </c>
      <c r="C3" s="166" t="s">
        <v>392</v>
      </c>
    </row>
    <row r="4" spans="2:3" ht="34.5">
      <c r="B4" s="161"/>
      <c r="C4" s="162" t="s">
        <v>518</v>
      </c>
    </row>
    <row r="5" spans="2:3" ht="16.899999999999999" customHeight="1">
      <c r="B5" s="135"/>
      <c r="C5" s="136"/>
    </row>
    <row r="6" spans="2:3" ht="17.25">
      <c r="B6" s="163" t="s">
        <v>389</v>
      </c>
      <c r="C6" s="164" t="s">
        <v>394</v>
      </c>
    </row>
    <row r="7" spans="2:3" ht="120.75">
      <c r="B7" s="163"/>
      <c r="C7" s="164" t="s">
        <v>521</v>
      </c>
    </row>
    <row r="8" spans="2:3" ht="17.25">
      <c r="B8" s="135"/>
      <c r="C8" s="136"/>
    </row>
    <row r="9" spans="2:3" ht="51.75">
      <c r="B9" s="161" t="s">
        <v>390</v>
      </c>
      <c r="C9" s="162" t="s">
        <v>397</v>
      </c>
    </row>
    <row r="10" spans="2:3" ht="17.25">
      <c r="B10" s="135"/>
      <c r="C10" s="136"/>
    </row>
    <row r="11" spans="2:3" ht="51.75">
      <c r="B11" s="163" t="s">
        <v>395</v>
      </c>
      <c r="C11" s="164" t="s">
        <v>387</v>
      </c>
    </row>
    <row r="12" spans="2:3" ht="17.25">
      <c r="B12" s="137"/>
      <c r="C12" s="136" t="s">
        <v>386</v>
      </c>
    </row>
    <row r="13" spans="2:3" ht="69.75" thickBot="1">
      <c r="B13" s="200" t="s">
        <v>396</v>
      </c>
      <c r="C13" s="167" t="s">
        <v>393</v>
      </c>
    </row>
  </sheetData>
  <sheetProtection algorithmName="SHA-512" hashValue="Dau91NYuV+L6fS4ZkwHyxvRdtwj052G9VujIntkBq67fuGLML/JDWv5XNlUZzV1w8n0NGPbJEOfezXriI44YnA==" saltValue="vu2nSAEKRKjCsZZKUWRyjw==" spinCount="100000" sheet="1" objects="1" scenarios="1"/>
  <mergeCells count="1">
    <mergeCell ref="B1:C1"/>
  </mergeCells>
  <phoneticPr fontI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X35"/>
  <sheetViews>
    <sheetView view="pageBreakPreview" zoomScaleNormal="100" zoomScaleSheetLayoutView="100" workbookViewId="0">
      <selection activeCell="R13" sqref="R13"/>
    </sheetView>
  </sheetViews>
  <sheetFormatPr defaultColWidth="8.125" defaultRowHeight="12"/>
  <cols>
    <col min="1" max="1" width="5" style="1" customWidth="1"/>
    <col min="2" max="11" width="2.375" style="1" customWidth="1"/>
    <col min="12" max="12" width="5.625" style="1" customWidth="1"/>
    <col min="13" max="36" width="2.375" style="1" customWidth="1"/>
    <col min="37" max="37" width="6.5" style="1" customWidth="1"/>
    <col min="38" max="67" width="2.375" style="1" customWidth="1"/>
    <col min="68" max="71" width="2.375" style="242" hidden="1" customWidth="1"/>
    <col min="72" max="74" width="8.125" style="242" hidden="1" customWidth="1"/>
    <col min="75" max="76" width="8.125" style="242" customWidth="1"/>
    <col min="77" max="87" width="8.125" style="1" customWidth="1"/>
    <col min="88"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1" spans="2:76">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241"/>
      <c r="BQ1" s="241"/>
      <c r="BR1" s="241"/>
      <c r="BS1" s="241"/>
    </row>
    <row r="2" spans="2:76" ht="24" customHeight="1">
      <c r="B2" s="20" t="s">
        <v>398</v>
      </c>
    </row>
    <row r="3" spans="2:76" ht="24" customHeight="1"/>
    <row r="4" spans="2:76" ht="24" customHeight="1"/>
    <row r="5" spans="2:76" ht="24" customHeight="1"/>
    <row r="6" spans="2:76" ht="24" customHeight="1"/>
    <row r="7" spans="2:76" ht="24" customHeight="1"/>
    <row r="8" spans="2:76" ht="12.6" customHeight="1" thickBot="1"/>
    <row r="9" spans="2:76" s="2" customFormat="1" ht="15" customHeight="1">
      <c r="B9" s="344" t="s">
        <v>1</v>
      </c>
      <c r="C9" s="345"/>
      <c r="D9" s="345"/>
      <c r="E9" s="345"/>
      <c r="F9" s="345"/>
      <c r="G9" s="345"/>
      <c r="H9" s="345"/>
      <c r="I9" s="345"/>
      <c r="J9" s="345"/>
      <c r="K9" s="345"/>
      <c r="L9" s="346"/>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242"/>
      <c r="BQ9" s="242"/>
      <c r="BR9" s="242"/>
      <c r="BS9" s="242"/>
      <c r="BT9" s="243"/>
      <c r="BU9" s="243"/>
      <c r="BV9" s="243"/>
      <c r="BW9" s="243"/>
      <c r="BX9" s="243"/>
    </row>
    <row r="10" spans="2:76" ht="46.9" customHeight="1">
      <c r="B10" s="347"/>
      <c r="C10" s="348"/>
      <c r="D10" s="348"/>
      <c r="E10" s="348"/>
      <c r="F10" s="348"/>
      <c r="G10" s="348"/>
      <c r="H10" s="348"/>
      <c r="I10" s="348"/>
      <c r="J10" s="348"/>
      <c r="K10" s="348"/>
      <c r="L10" s="349"/>
    </row>
    <row r="11" spans="2:76" s="2" customFormat="1" ht="15" customHeight="1">
      <c r="B11" s="341" t="s">
        <v>0</v>
      </c>
      <c r="C11" s="342"/>
      <c r="D11" s="342"/>
      <c r="E11" s="342"/>
      <c r="F11" s="342"/>
      <c r="G11" s="342"/>
      <c r="H11" s="342"/>
      <c r="I11" s="342"/>
      <c r="J11" s="342"/>
      <c r="K11" s="342"/>
      <c r="L11" s="343"/>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242"/>
      <c r="BQ11" s="242"/>
      <c r="BR11" s="242"/>
      <c r="BS11" s="242"/>
      <c r="BT11" s="243"/>
      <c r="BU11" s="243"/>
      <c r="BV11" s="243"/>
      <c r="BW11" s="243"/>
      <c r="BX11" s="243"/>
    </row>
    <row r="12" spans="2:76" s="3" customFormat="1" ht="21" customHeight="1">
      <c r="B12" s="341" t="s">
        <v>2</v>
      </c>
      <c r="C12" s="342"/>
      <c r="D12" s="350" t="s">
        <v>3</v>
      </c>
      <c r="E12" s="351"/>
      <c r="F12" s="350" t="s">
        <v>4</v>
      </c>
      <c r="G12" s="351"/>
      <c r="H12" s="351"/>
      <c r="I12" s="351"/>
      <c r="J12" s="351"/>
      <c r="K12" s="205" t="s">
        <v>5</v>
      </c>
      <c r="L12" s="206" t="s">
        <v>6</v>
      </c>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242"/>
      <c r="BQ12" s="242"/>
      <c r="BR12" s="242"/>
      <c r="BS12" s="242"/>
      <c r="BT12" s="241"/>
      <c r="BU12" s="241"/>
      <c r="BV12" s="241"/>
      <c r="BW12" s="241"/>
      <c r="BX12" s="241"/>
    </row>
    <row r="13" spans="2:76" s="2" customFormat="1" ht="28.5" customHeight="1" thickBot="1">
      <c r="B13" s="331"/>
      <c r="C13" s="332"/>
      <c r="D13" s="333"/>
      <c r="E13" s="332"/>
      <c r="F13" s="333"/>
      <c r="G13" s="334"/>
      <c r="H13" s="334"/>
      <c r="I13" s="334"/>
      <c r="J13" s="332"/>
      <c r="K13" s="207"/>
      <c r="L13" s="208"/>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242"/>
      <c r="BQ13" s="242"/>
      <c r="BR13" s="242"/>
      <c r="BS13" s="242"/>
      <c r="BT13" s="243"/>
      <c r="BU13" s="243"/>
      <c r="BV13" s="243"/>
      <c r="BW13" s="243"/>
      <c r="BX13" s="243"/>
    </row>
    <row r="14" spans="2:76" ht="13.5">
      <c r="AL14" s="23"/>
    </row>
    <row r="15" spans="2:76" ht="30" customHeight="1" thickBot="1">
      <c r="AO15" s="204"/>
      <c r="AP15" s="204"/>
      <c r="AQ15" s="204"/>
      <c r="AR15" s="204"/>
      <c r="AS15" s="204"/>
      <c r="AT15" s="204"/>
      <c r="AU15" s="204"/>
      <c r="AV15" s="204"/>
      <c r="AW15" s="204"/>
      <c r="AX15" s="204"/>
      <c r="AY15" s="204"/>
      <c r="AZ15" s="204"/>
      <c r="BA15" s="204"/>
      <c r="BB15" s="204"/>
      <c r="BC15" s="204"/>
      <c r="BD15" s="204"/>
      <c r="BE15" s="204"/>
      <c r="BF15" s="204"/>
      <c r="BG15" s="204"/>
      <c r="BH15" s="204"/>
      <c r="BI15" s="204"/>
      <c r="BJ15" s="204"/>
      <c r="BK15" s="204"/>
      <c r="BL15" s="204"/>
      <c r="BM15" s="204"/>
      <c r="BN15" s="204"/>
      <c r="BO15" s="204"/>
      <c r="BP15" s="244"/>
    </row>
    <row r="16" spans="2:76" ht="39.950000000000003" customHeight="1" thickBot="1">
      <c r="B16" s="4"/>
      <c r="C16" s="5"/>
      <c r="D16" s="335" t="s">
        <v>7</v>
      </c>
      <c r="E16" s="336"/>
      <c r="F16" s="336"/>
      <c r="G16" s="337"/>
      <c r="H16" s="338"/>
      <c r="I16" s="339"/>
      <c r="J16" s="339"/>
      <c r="K16" s="339"/>
      <c r="L16" s="339"/>
      <c r="M16" s="339"/>
      <c r="N16" s="339"/>
      <c r="O16" s="339"/>
      <c r="P16" s="339"/>
      <c r="Q16" s="339"/>
      <c r="R16" s="339"/>
      <c r="S16" s="339"/>
      <c r="T16" s="339"/>
      <c r="U16" s="339"/>
      <c r="V16" s="339"/>
      <c r="W16" s="339"/>
      <c r="X16" s="339"/>
      <c r="Y16" s="339"/>
      <c r="Z16" s="339"/>
      <c r="AA16" s="340"/>
      <c r="AB16" s="321" t="s">
        <v>399</v>
      </c>
      <c r="AC16" s="284"/>
      <c r="AD16" s="285"/>
      <c r="AE16" s="285"/>
      <c r="AF16" s="285"/>
      <c r="AG16" s="285"/>
      <c r="AH16" s="285"/>
      <c r="AI16" s="285"/>
      <c r="AJ16" s="286"/>
      <c r="AN16" s="248" t="s">
        <v>530</v>
      </c>
      <c r="AO16" s="249"/>
      <c r="AP16" s="249"/>
      <c r="AQ16" s="249"/>
      <c r="AR16" s="249"/>
      <c r="AS16" s="249"/>
      <c r="AT16" s="249"/>
      <c r="AU16" s="249"/>
      <c r="AV16" s="249"/>
      <c r="AW16" s="249"/>
      <c r="AX16" s="249"/>
      <c r="AY16" s="249"/>
      <c r="AZ16" s="249"/>
      <c r="BA16" s="249"/>
      <c r="BB16" s="249"/>
      <c r="BC16" s="249"/>
      <c r="BD16" s="249"/>
      <c r="BE16" s="249"/>
      <c r="BF16" s="249"/>
      <c r="BG16" s="249"/>
      <c r="BH16" s="249"/>
      <c r="BI16" s="249"/>
      <c r="BJ16" s="249"/>
      <c r="BK16" s="249"/>
      <c r="BL16" s="249"/>
      <c r="BM16" s="249"/>
      <c r="BN16" s="249"/>
      <c r="BO16" s="250"/>
    </row>
    <row r="17" spans="2:76" ht="39.950000000000003" customHeight="1" thickTop="1" thickBot="1">
      <c r="B17" s="6"/>
      <c r="C17" s="7"/>
      <c r="D17" s="293" t="s">
        <v>8</v>
      </c>
      <c r="E17" s="294"/>
      <c r="F17" s="294"/>
      <c r="G17" s="295"/>
      <c r="H17" s="296"/>
      <c r="I17" s="297"/>
      <c r="J17" s="297"/>
      <c r="K17" s="297"/>
      <c r="L17" s="297"/>
      <c r="M17" s="297"/>
      <c r="N17" s="297"/>
      <c r="O17" s="297"/>
      <c r="P17" s="297"/>
      <c r="Q17" s="297"/>
      <c r="R17" s="297"/>
      <c r="S17" s="297"/>
      <c r="T17" s="297"/>
      <c r="U17" s="297"/>
      <c r="V17" s="297"/>
      <c r="W17" s="297"/>
      <c r="X17" s="297"/>
      <c r="Y17" s="297"/>
      <c r="Z17" s="297"/>
      <c r="AA17" s="298"/>
      <c r="AB17" s="322"/>
      <c r="AC17" s="287"/>
      <c r="AD17" s="288"/>
      <c r="AE17" s="288"/>
      <c r="AF17" s="288"/>
      <c r="AG17" s="288"/>
      <c r="AH17" s="288"/>
      <c r="AI17" s="288"/>
      <c r="AJ17" s="289"/>
      <c r="AN17" s="260" t="s">
        <v>528</v>
      </c>
      <c r="AO17" s="261"/>
      <c r="AP17" s="261"/>
      <c r="AQ17" s="261"/>
      <c r="AR17" s="261"/>
      <c r="AS17" s="261"/>
      <c r="AT17" s="261"/>
      <c r="AU17" s="261"/>
      <c r="AV17" s="261"/>
      <c r="AW17" s="261"/>
      <c r="AX17" s="261"/>
      <c r="AY17" s="261"/>
      <c r="AZ17" s="261"/>
      <c r="BA17" s="262"/>
      <c r="BB17" s="260" t="s">
        <v>529</v>
      </c>
      <c r="BC17" s="261"/>
      <c r="BD17" s="261"/>
      <c r="BE17" s="261"/>
      <c r="BF17" s="261"/>
      <c r="BG17" s="261"/>
      <c r="BH17" s="261"/>
      <c r="BI17" s="261"/>
      <c r="BJ17" s="261"/>
      <c r="BK17" s="261"/>
      <c r="BL17" s="261"/>
      <c r="BM17" s="261"/>
      <c r="BN17" s="261"/>
      <c r="BO17" s="262"/>
      <c r="BT17" s="209" t="str">
        <f>ADDRESS(ROW(BU17),COLUMN(BU17))</f>
        <v>$BU$17</v>
      </c>
    </row>
    <row r="18" spans="2:76" ht="18" customHeight="1">
      <c r="B18" s="6"/>
      <c r="C18" s="7"/>
      <c r="D18" s="299" t="s">
        <v>9</v>
      </c>
      <c r="E18" s="300"/>
      <c r="F18" s="300"/>
      <c r="G18" s="301"/>
      <c r="H18" s="305"/>
      <c r="I18" s="306"/>
      <c r="J18" s="306"/>
      <c r="K18" s="306"/>
      <c r="L18" s="306"/>
      <c r="M18" s="306"/>
      <c r="N18" s="306"/>
      <c r="O18" s="309" t="s">
        <v>10</v>
      </c>
      <c r="P18" s="310"/>
      <c r="Q18" s="310"/>
      <c r="R18" s="311"/>
      <c r="S18" s="312"/>
      <c r="T18" s="313"/>
      <c r="U18" s="313"/>
      <c r="V18" s="313"/>
      <c r="W18" s="313"/>
      <c r="X18" s="313"/>
      <c r="Y18" s="313"/>
      <c r="Z18" s="313"/>
      <c r="AA18" s="314"/>
      <c r="AB18" s="322"/>
      <c r="AC18" s="287"/>
      <c r="AD18" s="288"/>
      <c r="AE18" s="288"/>
      <c r="AF18" s="288"/>
      <c r="AG18" s="288"/>
      <c r="AH18" s="288"/>
      <c r="AI18" s="288"/>
      <c r="AJ18" s="289"/>
    </row>
    <row r="19" spans="2:76" ht="24.75" customHeight="1">
      <c r="B19" s="6"/>
      <c r="C19" s="7"/>
      <c r="D19" s="302"/>
      <c r="E19" s="303"/>
      <c r="F19" s="303"/>
      <c r="G19" s="304"/>
      <c r="H19" s="307"/>
      <c r="I19" s="308"/>
      <c r="J19" s="308"/>
      <c r="K19" s="308"/>
      <c r="L19" s="308"/>
      <c r="M19" s="308"/>
      <c r="N19" s="308"/>
      <c r="O19" s="315" t="s">
        <v>400</v>
      </c>
      <c r="P19" s="316"/>
      <c r="Q19" s="316"/>
      <c r="R19" s="317"/>
      <c r="S19" s="318"/>
      <c r="T19" s="319"/>
      <c r="U19" s="319"/>
      <c r="V19" s="319"/>
      <c r="W19" s="319"/>
      <c r="X19" s="319"/>
      <c r="Y19" s="319"/>
      <c r="Z19" s="319"/>
      <c r="AA19" s="320"/>
      <c r="AB19" s="322"/>
      <c r="AC19" s="287"/>
      <c r="AD19" s="288"/>
      <c r="AE19" s="288"/>
      <c r="AF19" s="288"/>
      <c r="AG19" s="288"/>
      <c r="AH19" s="288"/>
      <c r="AI19" s="288"/>
      <c r="AJ19" s="289"/>
    </row>
    <row r="20" spans="2:76" ht="39.950000000000003" customHeight="1" thickBot="1">
      <c r="B20" s="9"/>
      <c r="C20" s="10"/>
      <c r="D20" s="293" t="s">
        <v>11</v>
      </c>
      <c r="E20" s="294"/>
      <c r="F20" s="294"/>
      <c r="G20" s="295"/>
      <c r="H20" s="323"/>
      <c r="I20" s="324"/>
      <c r="J20" s="324"/>
      <c r="K20" s="324"/>
      <c r="L20" s="324"/>
      <c r="M20" s="324"/>
      <c r="N20" s="325"/>
      <c r="O20" s="328" t="s">
        <v>12</v>
      </c>
      <c r="P20" s="329"/>
      <c r="Q20" s="329"/>
      <c r="R20" s="330"/>
      <c r="S20" s="326"/>
      <c r="T20" s="326"/>
      <c r="U20" s="326"/>
      <c r="V20" s="326"/>
      <c r="W20" s="326"/>
      <c r="X20" s="326"/>
      <c r="Y20" s="326"/>
      <c r="Z20" s="326"/>
      <c r="AA20" s="327"/>
      <c r="AB20" s="322"/>
      <c r="AC20" s="290"/>
      <c r="AD20" s="291"/>
      <c r="AE20" s="291"/>
      <c r="AF20" s="291"/>
      <c r="AG20" s="291"/>
      <c r="AH20" s="291"/>
      <c r="AI20" s="291"/>
      <c r="AJ20" s="292"/>
    </row>
    <row r="21" spans="2:76" ht="15.75" customHeight="1" thickBot="1">
      <c r="B21" s="11"/>
      <c r="C21" s="8"/>
      <c r="D21" s="8"/>
      <c r="E21" s="8"/>
      <c r="F21" s="8"/>
      <c r="G21" s="8"/>
      <c r="H21" s="8"/>
      <c r="I21" s="8"/>
      <c r="J21" s="8"/>
      <c r="K21" s="8"/>
      <c r="L21" s="8"/>
      <c r="M21" s="8"/>
      <c r="N21" s="8"/>
      <c r="O21" s="8"/>
      <c r="P21" s="8"/>
      <c r="Q21" s="8"/>
      <c r="R21" s="8"/>
      <c r="S21" s="8"/>
      <c r="T21" s="8"/>
      <c r="U21" s="8"/>
      <c r="V21" s="12"/>
      <c r="W21" s="21"/>
      <c r="X21" s="171"/>
      <c r="Y21" s="171"/>
      <c r="Z21" s="171"/>
      <c r="AA21" s="171"/>
      <c r="AB21" s="171"/>
      <c r="AN21" s="251" t="s">
        <v>531</v>
      </c>
      <c r="AO21" s="252"/>
      <c r="AP21" s="252"/>
      <c r="AQ21" s="252"/>
      <c r="AR21" s="252"/>
      <c r="AS21" s="252"/>
      <c r="AT21" s="252"/>
      <c r="AU21" s="252"/>
      <c r="AV21" s="252"/>
      <c r="AW21" s="252"/>
      <c r="AX21" s="252"/>
      <c r="AY21" s="252"/>
      <c r="AZ21" s="252"/>
      <c r="BA21" s="252"/>
      <c r="BB21" s="252"/>
      <c r="BC21" s="252"/>
      <c r="BD21" s="252"/>
      <c r="BE21" s="252"/>
      <c r="BF21" s="252"/>
      <c r="BG21" s="252"/>
      <c r="BH21" s="252"/>
      <c r="BI21" s="252"/>
      <c r="BJ21" s="252"/>
      <c r="BK21" s="252"/>
      <c r="BL21" s="252"/>
      <c r="BM21" s="252"/>
      <c r="BN21" s="252"/>
      <c r="BO21" s="253"/>
    </row>
    <row r="22" spans="2:76" s="2" customFormat="1" ht="21.75" customHeight="1" thickTop="1">
      <c r="B22" s="13"/>
      <c r="C22" s="14"/>
      <c r="D22" s="263" t="s">
        <v>13</v>
      </c>
      <c r="E22" s="264"/>
      <c r="F22" s="264"/>
      <c r="G22" s="264"/>
      <c r="H22" s="264"/>
      <c r="I22" s="264"/>
      <c r="J22" s="264"/>
      <c r="K22" s="264"/>
      <c r="L22" s="265"/>
      <c r="M22" s="263" t="s">
        <v>401</v>
      </c>
      <c r="N22" s="264"/>
      <c r="O22" s="264"/>
      <c r="P22" s="264"/>
      <c r="Q22" s="264"/>
      <c r="R22" s="264"/>
      <c r="S22" s="264"/>
      <c r="T22" s="264"/>
      <c r="U22" s="264"/>
      <c r="V22" s="266"/>
      <c r="W22" s="172"/>
      <c r="X22" s="172"/>
      <c r="Y22" s="172"/>
      <c r="Z22" s="172"/>
      <c r="AA22" s="173"/>
      <c r="AB22" s="173"/>
      <c r="AC22" s="173"/>
      <c r="AD22" s="173"/>
      <c r="AE22" s="173"/>
      <c r="AF22" s="173"/>
      <c r="AG22" s="173"/>
      <c r="AH22" s="173"/>
      <c r="AI22" s="173"/>
      <c r="AJ22" s="173"/>
      <c r="AL22" s="1"/>
      <c r="AM22" s="1"/>
      <c r="AN22" s="254" t="s">
        <v>528</v>
      </c>
      <c r="AO22" s="255"/>
      <c r="AP22" s="255"/>
      <c r="AQ22" s="255"/>
      <c r="AR22" s="255"/>
      <c r="AS22" s="255"/>
      <c r="AT22" s="255"/>
      <c r="AU22" s="255"/>
      <c r="AV22" s="255"/>
      <c r="AW22" s="255"/>
      <c r="AX22" s="255"/>
      <c r="AY22" s="255"/>
      <c r="AZ22" s="255"/>
      <c r="BA22" s="256"/>
      <c r="BB22" s="254" t="s">
        <v>529</v>
      </c>
      <c r="BC22" s="255"/>
      <c r="BD22" s="255"/>
      <c r="BE22" s="255"/>
      <c r="BF22" s="255"/>
      <c r="BG22" s="255"/>
      <c r="BH22" s="255"/>
      <c r="BI22" s="255"/>
      <c r="BJ22" s="255"/>
      <c r="BK22" s="255"/>
      <c r="BL22" s="255"/>
      <c r="BM22" s="255"/>
      <c r="BN22" s="255"/>
      <c r="BO22" s="256"/>
      <c r="BP22" s="242"/>
      <c r="BQ22" s="242"/>
      <c r="BR22" s="243"/>
      <c r="BS22" s="242"/>
      <c r="BT22" s="209" t="str">
        <f>ADDRESS(ROW(BU22),COLUMN(BU22))</f>
        <v>$BU$22</v>
      </c>
      <c r="BU22" s="242"/>
      <c r="BV22" s="242"/>
      <c r="BW22" s="243"/>
      <c r="BX22" s="243"/>
    </row>
    <row r="23" spans="2:76" ht="12" customHeight="1" thickBot="1">
      <c r="B23" s="6"/>
      <c r="C23" s="7"/>
      <c r="D23" s="267" t="s">
        <v>402</v>
      </c>
      <c r="E23" s="268"/>
      <c r="F23" s="268"/>
      <c r="G23" s="268"/>
      <c r="H23" s="268"/>
      <c r="I23" s="268"/>
      <c r="J23" s="268"/>
      <c r="K23" s="268"/>
      <c r="L23" s="269"/>
      <c r="M23" s="273" t="s">
        <v>403</v>
      </c>
      <c r="N23" s="274"/>
      <c r="O23" s="274"/>
      <c r="P23" s="274"/>
      <c r="Q23" s="274"/>
      <c r="R23" s="274"/>
      <c r="S23" s="274"/>
      <c r="T23" s="274"/>
      <c r="U23" s="274"/>
      <c r="V23" s="275"/>
      <c r="W23" s="174"/>
      <c r="X23" s="174"/>
      <c r="Y23" s="174"/>
      <c r="Z23" s="174"/>
      <c r="AA23" s="175"/>
      <c r="AB23" s="175"/>
      <c r="AC23" s="175"/>
      <c r="AD23" s="175"/>
      <c r="AE23" s="175"/>
      <c r="AF23" s="175"/>
      <c r="AG23" s="175"/>
      <c r="AH23" s="175"/>
      <c r="AI23" s="175"/>
      <c r="AJ23" s="175"/>
      <c r="AN23" s="257"/>
      <c r="AO23" s="258"/>
      <c r="AP23" s="258"/>
      <c r="AQ23" s="258"/>
      <c r="AR23" s="258"/>
      <c r="AS23" s="258"/>
      <c r="AT23" s="258"/>
      <c r="AU23" s="258"/>
      <c r="AV23" s="258"/>
      <c r="AW23" s="258"/>
      <c r="AX23" s="258"/>
      <c r="AY23" s="258"/>
      <c r="AZ23" s="258"/>
      <c r="BA23" s="259"/>
      <c r="BB23" s="257"/>
      <c r="BC23" s="258"/>
      <c r="BD23" s="258"/>
      <c r="BE23" s="258"/>
      <c r="BF23" s="258"/>
      <c r="BG23" s="258"/>
      <c r="BH23" s="258"/>
      <c r="BI23" s="258"/>
      <c r="BJ23" s="258"/>
      <c r="BK23" s="258"/>
      <c r="BL23" s="258"/>
      <c r="BM23" s="258"/>
      <c r="BN23" s="258"/>
      <c r="BO23" s="259"/>
      <c r="BP23" s="243"/>
      <c r="BQ23" s="243"/>
      <c r="BS23" s="243"/>
    </row>
    <row r="24" spans="2:76" ht="17.25" customHeight="1">
      <c r="B24" s="6"/>
      <c r="C24" s="7"/>
      <c r="D24" s="270"/>
      <c r="E24" s="271"/>
      <c r="F24" s="271"/>
      <c r="G24" s="271"/>
      <c r="H24" s="271"/>
      <c r="I24" s="271"/>
      <c r="J24" s="271"/>
      <c r="K24" s="271"/>
      <c r="L24" s="272"/>
      <c r="M24" s="276"/>
      <c r="N24" s="277"/>
      <c r="O24" s="277"/>
      <c r="P24" s="277"/>
      <c r="Q24" s="277"/>
      <c r="R24" s="277"/>
      <c r="S24" s="277"/>
      <c r="T24" s="277"/>
      <c r="U24" s="277"/>
      <c r="V24" s="278"/>
      <c r="W24" s="174"/>
      <c r="X24" s="174"/>
      <c r="Y24" s="174"/>
      <c r="Z24" s="174"/>
      <c r="AA24" s="175"/>
      <c r="AB24" s="175"/>
      <c r="AC24" s="175"/>
      <c r="AD24" s="175"/>
      <c r="AE24" s="175"/>
      <c r="AF24" s="175"/>
      <c r="AG24" s="175"/>
      <c r="AH24" s="175"/>
      <c r="AI24" s="175"/>
      <c r="AJ24" s="175"/>
      <c r="AP24" s="203"/>
    </row>
    <row r="25" spans="2:76" ht="39" customHeight="1">
      <c r="B25" s="6"/>
      <c r="C25" s="7"/>
      <c r="D25" s="270"/>
      <c r="E25" s="271"/>
      <c r="F25" s="271"/>
      <c r="G25" s="271"/>
      <c r="H25" s="271"/>
      <c r="I25" s="271"/>
      <c r="J25" s="271"/>
      <c r="K25" s="271"/>
      <c r="L25" s="272"/>
      <c r="M25" s="276"/>
      <c r="N25" s="277"/>
      <c r="O25" s="277"/>
      <c r="P25" s="277"/>
      <c r="Q25" s="277"/>
      <c r="R25" s="277"/>
      <c r="S25" s="277"/>
      <c r="T25" s="277"/>
      <c r="U25" s="277"/>
      <c r="V25" s="278"/>
      <c r="W25" s="176"/>
      <c r="X25" s="176"/>
      <c r="Y25" s="176"/>
      <c r="Z25" s="176"/>
      <c r="AA25" s="176"/>
      <c r="AB25" s="176"/>
      <c r="AC25" s="176"/>
      <c r="AD25" s="176"/>
      <c r="AE25" s="176"/>
      <c r="AF25" s="176"/>
      <c r="AG25" s="176"/>
      <c r="AH25" s="176"/>
      <c r="AI25" s="176"/>
      <c r="AJ25" s="176"/>
      <c r="AP25" s="203"/>
    </row>
    <row r="26" spans="2:76" ht="38.25" customHeight="1" thickBot="1">
      <c r="B26" s="15"/>
      <c r="C26" s="16"/>
      <c r="D26" s="177"/>
      <c r="E26" s="178"/>
      <c r="F26" s="178"/>
      <c r="G26" s="279"/>
      <c r="H26" s="280"/>
      <c r="I26" s="280"/>
      <c r="J26" s="280"/>
      <c r="K26" s="281"/>
      <c r="L26" s="179" t="s">
        <v>14</v>
      </c>
      <c r="M26" s="180"/>
      <c r="N26" s="181"/>
      <c r="O26" s="181"/>
      <c r="P26" s="181"/>
      <c r="Q26" s="279"/>
      <c r="R26" s="280"/>
      <c r="S26" s="280"/>
      <c r="T26" s="281"/>
      <c r="U26" s="282" t="s">
        <v>404</v>
      </c>
      <c r="V26" s="283"/>
      <c r="W26" s="176"/>
      <c r="X26" s="176"/>
      <c r="Y26" s="176"/>
      <c r="Z26" s="176"/>
      <c r="AA26" s="176"/>
      <c r="AB26" s="176"/>
      <c r="AC26" s="176"/>
      <c r="AD26" s="176"/>
      <c r="AE26" s="176"/>
      <c r="AF26" s="176"/>
      <c r="AG26" s="176"/>
      <c r="AH26" s="176"/>
      <c r="AI26" s="176"/>
      <c r="AJ26" s="176"/>
      <c r="AP26" s="203"/>
    </row>
    <row r="27" spans="2:76" ht="25.5" customHeight="1"/>
    <row r="28" spans="2:76" ht="36.75" customHeight="1">
      <c r="AM28" s="2"/>
      <c r="BR28" s="243"/>
    </row>
    <row r="29" spans="2:76">
      <c r="AL29" s="2"/>
      <c r="AQ29" s="3"/>
      <c r="AR29" s="3"/>
      <c r="AS29" s="3"/>
      <c r="BP29" s="243"/>
      <c r="BQ29" s="243"/>
      <c r="BS29" s="243"/>
    </row>
    <row r="30" spans="2:76">
      <c r="AQ30" s="3"/>
      <c r="AR30" s="3"/>
      <c r="AS30" s="3"/>
    </row>
    <row r="33" spans="5:39">
      <c r="E33" s="18"/>
    </row>
    <row r="34" spans="5:39">
      <c r="AM34" s="2"/>
    </row>
    <row r="35" spans="5:39">
      <c r="AL35" s="2"/>
    </row>
  </sheetData>
  <sheetProtection algorithmName="SHA-512" hashValue="qL2ma+YSRbd8BZZR6lNineXJSJGMmD1ELt9wNM1H918ov+wbADCtZrH8m39EPvNH+x0tBfI6AY00jPP/GNCflQ==" saltValue="ZANhU571vm/9hG9cTJWiWQ==" spinCount="100000" sheet="1" objects="1" scenarios="1"/>
  <mergeCells count="38">
    <mergeCell ref="B11:L11"/>
    <mergeCell ref="B9:L9"/>
    <mergeCell ref="B10:L10"/>
    <mergeCell ref="B12:C12"/>
    <mergeCell ref="D12:E12"/>
    <mergeCell ref="F12:J12"/>
    <mergeCell ref="B13:C13"/>
    <mergeCell ref="D13:E13"/>
    <mergeCell ref="F13:J13"/>
    <mergeCell ref="D16:G16"/>
    <mergeCell ref="H16:AA16"/>
    <mergeCell ref="AC16:AJ20"/>
    <mergeCell ref="D17:G17"/>
    <mergeCell ref="H17:AA17"/>
    <mergeCell ref="D18:G19"/>
    <mergeCell ref="H18:N19"/>
    <mergeCell ref="O18:R18"/>
    <mergeCell ref="S18:AA18"/>
    <mergeCell ref="O19:R19"/>
    <mergeCell ref="S19:AA19"/>
    <mergeCell ref="D20:G20"/>
    <mergeCell ref="AB16:AB20"/>
    <mergeCell ref="H20:N20"/>
    <mergeCell ref="S20:AA20"/>
    <mergeCell ref="O20:R20"/>
    <mergeCell ref="D22:L22"/>
    <mergeCell ref="M22:V22"/>
    <mergeCell ref="D23:L25"/>
    <mergeCell ref="M23:V25"/>
    <mergeCell ref="G26:K26"/>
    <mergeCell ref="Q26:T26"/>
    <mergeCell ref="U26:V26"/>
    <mergeCell ref="AN16:BO16"/>
    <mergeCell ref="AN21:BO21"/>
    <mergeCell ref="AN22:BA23"/>
    <mergeCell ref="BB22:BO23"/>
    <mergeCell ref="AN17:BA17"/>
    <mergeCell ref="BB17:BO17"/>
  </mergeCells>
  <phoneticPr fontId="1"/>
  <printOptions horizontalCentered="1"/>
  <pageMargins left="0.70866141732283472" right="0.70866141732283472" top="0.74803149606299213" bottom="0.74803149606299213" header="0.31496062992125984" footer="0.31496062992125984"/>
  <pageSetup paperSize="8" scale="9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8" r:id="rId4" name="Option Button 4">
              <controlPr defaultSize="0" autoFill="0" autoLine="0" autoPict="0">
                <anchor moveWithCells="1">
                  <from>
                    <xdr:col>42</xdr:col>
                    <xdr:colOff>85725</xdr:colOff>
                    <xdr:row>21</xdr:row>
                    <xdr:rowOff>95250</xdr:rowOff>
                  </from>
                  <to>
                    <xdr:col>45</xdr:col>
                    <xdr:colOff>9525</xdr:colOff>
                    <xdr:row>22</xdr:row>
                    <xdr:rowOff>57150</xdr:rowOff>
                  </to>
                </anchor>
              </controlPr>
            </control>
          </mc:Choice>
        </mc:AlternateContent>
        <mc:AlternateContent xmlns:mc="http://schemas.openxmlformats.org/markup-compatibility/2006">
          <mc:Choice Requires="x14">
            <control shapeId="1029" r:id="rId5" name="Option Button 5">
              <controlPr defaultSize="0" autoFill="0" autoLine="0" autoPict="0">
                <anchor moveWithCells="1">
                  <from>
                    <xdr:col>42</xdr:col>
                    <xdr:colOff>85725</xdr:colOff>
                    <xdr:row>16</xdr:row>
                    <xdr:rowOff>133350</xdr:rowOff>
                  </from>
                  <to>
                    <xdr:col>45</xdr:col>
                    <xdr:colOff>9525</xdr:colOff>
                    <xdr:row>16</xdr:row>
                    <xdr:rowOff>371475</xdr:rowOff>
                  </to>
                </anchor>
              </controlPr>
            </control>
          </mc:Choice>
        </mc:AlternateContent>
        <mc:AlternateContent xmlns:mc="http://schemas.openxmlformats.org/markup-compatibility/2006">
          <mc:Choice Requires="x14">
            <control shapeId="1030" r:id="rId6" name="Group Box 6">
              <controlPr defaultSize="0" autoFill="0" autoPict="0">
                <anchor moveWithCells="1">
                  <from>
                    <xdr:col>41</xdr:col>
                    <xdr:colOff>19050</xdr:colOff>
                    <xdr:row>15</xdr:row>
                    <xdr:rowOff>304800</xdr:rowOff>
                  </from>
                  <to>
                    <xdr:col>60</xdr:col>
                    <xdr:colOff>28575</xdr:colOff>
                    <xdr:row>17</xdr:row>
                    <xdr:rowOff>152400</xdr:rowOff>
                  </to>
                </anchor>
              </controlPr>
            </control>
          </mc:Choice>
        </mc:AlternateContent>
        <mc:AlternateContent xmlns:mc="http://schemas.openxmlformats.org/markup-compatibility/2006">
          <mc:Choice Requires="x14">
            <control shapeId="1031" r:id="rId7" name="Group Box 7">
              <controlPr defaultSize="0" autoFill="0" autoPict="0">
                <anchor moveWithCells="1">
                  <from>
                    <xdr:col>41</xdr:col>
                    <xdr:colOff>28575</xdr:colOff>
                    <xdr:row>20</xdr:row>
                    <xdr:rowOff>28575</xdr:rowOff>
                  </from>
                  <to>
                    <xdr:col>61</xdr:col>
                    <xdr:colOff>19050</xdr:colOff>
                    <xdr:row>24</xdr:row>
                    <xdr:rowOff>85725</xdr:rowOff>
                  </to>
                </anchor>
              </controlPr>
            </control>
          </mc:Choice>
        </mc:AlternateContent>
        <mc:AlternateContent xmlns:mc="http://schemas.openxmlformats.org/markup-compatibility/2006">
          <mc:Choice Requires="x14">
            <control shapeId="1032" r:id="rId8" name="Option Button 8">
              <controlPr defaultSize="0" autoFill="0" autoLine="0" autoPict="0">
                <anchor moveWithCells="1">
                  <from>
                    <xdr:col>54</xdr:col>
                    <xdr:colOff>95250</xdr:colOff>
                    <xdr:row>16</xdr:row>
                    <xdr:rowOff>123825</xdr:rowOff>
                  </from>
                  <to>
                    <xdr:col>57</xdr:col>
                    <xdr:colOff>19050</xdr:colOff>
                    <xdr:row>16</xdr:row>
                    <xdr:rowOff>361950</xdr:rowOff>
                  </to>
                </anchor>
              </controlPr>
            </control>
          </mc:Choice>
        </mc:AlternateContent>
        <mc:AlternateContent xmlns:mc="http://schemas.openxmlformats.org/markup-compatibility/2006">
          <mc:Choice Requires="x14">
            <control shapeId="1033" r:id="rId9" name="Option Button 9">
              <controlPr defaultSize="0" autoFill="0" autoLine="0" autoPict="0">
                <anchor moveWithCells="1">
                  <from>
                    <xdr:col>53</xdr:col>
                    <xdr:colOff>123825</xdr:colOff>
                    <xdr:row>21</xdr:row>
                    <xdr:rowOff>95250</xdr:rowOff>
                  </from>
                  <to>
                    <xdr:col>56</xdr:col>
                    <xdr:colOff>47625</xdr:colOff>
                    <xdr:row>22</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0000"/>
    <pageSetUpPr fitToPage="1"/>
  </sheetPr>
  <dimension ref="B3:AB317"/>
  <sheetViews>
    <sheetView view="pageBreakPreview" zoomScale="61" zoomScaleNormal="55" zoomScaleSheetLayoutView="61" workbookViewId="0">
      <selection activeCell="B1" sqref="B1"/>
    </sheetView>
  </sheetViews>
  <sheetFormatPr defaultColWidth="8.75" defaultRowHeight="16.5"/>
  <cols>
    <col min="1" max="1" width="3.75" style="74" customWidth="1"/>
    <col min="2" max="2" width="6.5" style="74" customWidth="1"/>
    <col min="3" max="3" width="24.25" style="74" customWidth="1"/>
    <col min="4" max="4" width="10.75" style="74" customWidth="1"/>
    <col min="5" max="5" width="8.75" style="74" customWidth="1"/>
    <col min="6" max="6" width="5.25" style="74" bestFit="1" customWidth="1"/>
    <col min="7" max="7" width="3.25" style="74" customWidth="1"/>
    <col min="8" max="10" width="6.75" style="74" customWidth="1"/>
    <col min="11" max="11" width="11.75" style="74" customWidth="1"/>
    <col min="12" max="12" width="24.375" style="74" customWidth="1"/>
    <col min="13" max="13" width="23.875" style="74" customWidth="1"/>
    <col min="14" max="14" width="8.75" style="74" customWidth="1"/>
    <col min="15" max="15" width="5.25" style="74" bestFit="1" customWidth="1"/>
    <col min="16" max="16" width="3.25" style="74" customWidth="1"/>
    <col min="17" max="17" width="28.125" style="74" customWidth="1"/>
    <col min="18" max="18" width="12.75" style="74" customWidth="1"/>
    <col min="19" max="21" width="6.75" style="74" customWidth="1"/>
    <col min="22" max="22" width="11.75" style="74" customWidth="1"/>
    <col min="23" max="23" width="20.125" style="74" customWidth="1"/>
    <col min="24" max="25" width="12.75" style="74" customWidth="1"/>
    <col min="26" max="27" width="23.875" style="74" customWidth="1"/>
    <col min="28" max="28" width="12.75" style="74" customWidth="1"/>
    <col min="29" max="29" width="8.75" style="74"/>
    <col min="30" max="36" width="0" style="74" hidden="1" customWidth="1"/>
    <col min="37" max="16384" width="8.75" style="74"/>
  </cols>
  <sheetData>
    <row r="3" spans="17:24" ht="19.5" thickBot="1">
      <c r="Q3" s="86" t="s">
        <v>347</v>
      </c>
      <c r="T3" s="3"/>
      <c r="U3" s="3"/>
      <c r="V3" s="3"/>
    </row>
    <row r="4" spans="17:24" ht="18.75">
      <c r="Q4" s="384" t="s">
        <v>157</v>
      </c>
      <c r="R4" s="385"/>
      <c r="S4" s="385"/>
      <c r="T4" s="385"/>
      <c r="U4" s="385"/>
      <c r="V4" s="386" t="s">
        <v>338</v>
      </c>
      <c r="W4" s="386"/>
      <c r="X4" s="387"/>
    </row>
    <row r="5" spans="17:24" ht="18.75">
      <c r="Q5" s="388" t="s">
        <v>158</v>
      </c>
      <c r="R5" s="389"/>
      <c r="S5" s="389"/>
      <c r="T5" s="389"/>
      <c r="U5" s="389"/>
      <c r="V5" s="390" t="s">
        <v>337</v>
      </c>
      <c r="W5" s="389"/>
      <c r="X5" s="391"/>
    </row>
    <row r="6" spans="17:24" ht="18.75">
      <c r="Q6" s="388" t="s">
        <v>159</v>
      </c>
      <c r="R6" s="389"/>
      <c r="S6" s="389"/>
      <c r="T6" s="389"/>
      <c r="U6" s="389"/>
      <c r="V6" s="390" t="s">
        <v>339</v>
      </c>
      <c r="W6" s="389"/>
      <c r="X6" s="391"/>
    </row>
    <row r="7" spans="17:24" ht="18.75">
      <c r="Q7" s="388" t="s">
        <v>160</v>
      </c>
      <c r="R7" s="389"/>
      <c r="S7" s="389"/>
      <c r="T7" s="389"/>
      <c r="U7" s="389"/>
      <c r="V7" s="390" t="s">
        <v>345</v>
      </c>
      <c r="W7" s="389"/>
      <c r="X7" s="391"/>
    </row>
    <row r="8" spans="17:24" ht="18.75">
      <c r="Q8" s="388" t="s">
        <v>153</v>
      </c>
      <c r="R8" s="389"/>
      <c r="S8" s="389"/>
      <c r="T8" s="389"/>
      <c r="U8" s="389"/>
      <c r="V8" s="390" t="s">
        <v>348</v>
      </c>
      <c r="W8" s="389"/>
      <c r="X8" s="391"/>
    </row>
    <row r="9" spans="17:24" ht="18.75">
      <c r="Q9" s="388" t="s">
        <v>341</v>
      </c>
      <c r="R9" s="389"/>
      <c r="S9" s="389"/>
      <c r="T9" s="389"/>
      <c r="U9" s="389"/>
      <c r="V9" s="390" t="s">
        <v>343</v>
      </c>
      <c r="W9" s="389"/>
      <c r="X9" s="391"/>
    </row>
    <row r="10" spans="17:24" ht="18.75">
      <c r="Q10" s="388" t="s">
        <v>340</v>
      </c>
      <c r="R10" s="389"/>
      <c r="S10" s="389"/>
      <c r="T10" s="389"/>
      <c r="U10" s="389"/>
      <c r="V10" s="390" t="s">
        <v>343</v>
      </c>
      <c r="W10" s="389"/>
      <c r="X10" s="391"/>
    </row>
    <row r="11" spans="17:24" ht="18.75">
      <c r="Q11" s="388" t="s">
        <v>334</v>
      </c>
      <c r="R11" s="394"/>
      <c r="S11" s="394"/>
      <c r="T11" s="394"/>
      <c r="U11" s="394"/>
      <c r="V11" s="390" t="s">
        <v>349</v>
      </c>
      <c r="W11" s="389"/>
      <c r="X11" s="391"/>
    </row>
    <row r="12" spans="17:24" ht="18.75">
      <c r="Q12" s="395" t="s">
        <v>342</v>
      </c>
      <c r="R12" s="389"/>
      <c r="S12" s="389"/>
      <c r="T12" s="389"/>
      <c r="U12" s="389"/>
      <c r="V12" s="396" t="s">
        <v>344</v>
      </c>
      <c r="W12" s="389"/>
      <c r="X12" s="391"/>
    </row>
    <row r="13" spans="17:24" ht="18.75">
      <c r="Q13" s="397" t="s">
        <v>154</v>
      </c>
      <c r="R13" s="398"/>
      <c r="S13" s="398"/>
      <c r="T13" s="398"/>
      <c r="U13" s="399"/>
      <c r="V13" s="390" t="s">
        <v>337</v>
      </c>
      <c r="W13" s="389"/>
      <c r="X13" s="391"/>
    </row>
    <row r="14" spans="17:24" ht="18.75">
      <c r="Q14" s="397" t="s">
        <v>155</v>
      </c>
      <c r="R14" s="400"/>
      <c r="S14" s="400"/>
      <c r="T14" s="400"/>
      <c r="U14" s="401"/>
      <c r="V14" s="390" t="s">
        <v>339</v>
      </c>
      <c r="W14" s="389"/>
      <c r="X14" s="391"/>
    </row>
    <row r="15" spans="17:24" ht="18" customHeight="1">
      <c r="Q15" s="397" t="s">
        <v>156</v>
      </c>
      <c r="R15" s="400"/>
      <c r="S15" s="400"/>
      <c r="T15" s="400"/>
      <c r="U15" s="401"/>
      <c r="V15" s="390" t="s">
        <v>345</v>
      </c>
      <c r="W15" s="389"/>
      <c r="X15" s="391"/>
    </row>
    <row r="16" spans="17:24" ht="18.75">
      <c r="Q16" s="397" t="s">
        <v>161</v>
      </c>
      <c r="R16" s="400"/>
      <c r="S16" s="400"/>
      <c r="T16" s="400"/>
      <c r="U16" s="401"/>
      <c r="V16" s="390" t="s">
        <v>346</v>
      </c>
      <c r="W16" s="389"/>
      <c r="X16" s="391"/>
    </row>
    <row r="17" spans="2:28" ht="18.75">
      <c r="Q17" s="397" t="s">
        <v>162</v>
      </c>
      <c r="R17" s="400"/>
      <c r="S17" s="400"/>
      <c r="T17" s="400"/>
      <c r="U17" s="401"/>
      <c r="V17" s="390" t="s">
        <v>339</v>
      </c>
      <c r="W17" s="389"/>
      <c r="X17" s="391"/>
    </row>
    <row r="18" spans="2:28" ht="18.75">
      <c r="Q18" s="397" t="s">
        <v>163</v>
      </c>
      <c r="R18" s="400"/>
      <c r="S18" s="400"/>
      <c r="T18" s="400"/>
      <c r="U18" s="401"/>
      <c r="V18" s="390" t="s">
        <v>339</v>
      </c>
      <c r="W18" s="389"/>
      <c r="X18" s="391"/>
    </row>
    <row r="19" spans="2:28" ht="18.75">
      <c r="Q19" s="397" t="s">
        <v>164</v>
      </c>
      <c r="R19" s="400"/>
      <c r="S19" s="400"/>
      <c r="T19" s="400"/>
      <c r="U19" s="401"/>
      <c r="V19" s="396" t="s">
        <v>366</v>
      </c>
      <c r="W19" s="389"/>
      <c r="X19" s="391"/>
    </row>
    <row r="20" spans="2:28" ht="19.5" thickBot="1">
      <c r="Q20" s="402" t="s">
        <v>165</v>
      </c>
      <c r="R20" s="403"/>
      <c r="S20" s="403"/>
      <c r="T20" s="403"/>
      <c r="U20" s="404"/>
      <c r="V20" s="405" t="s">
        <v>353</v>
      </c>
      <c r="W20" s="406"/>
      <c r="X20" s="407"/>
    </row>
    <row r="21" spans="2:28" ht="17.25" thickBot="1"/>
    <row r="22" spans="2:28" ht="51" customHeight="1" thickBot="1">
      <c r="B22" s="370" t="s">
        <v>229</v>
      </c>
      <c r="C22" s="371"/>
      <c r="D22" s="371"/>
      <c r="E22" s="371"/>
      <c r="F22" s="372"/>
      <c r="G22" s="92"/>
      <c r="H22" s="370" t="s">
        <v>227</v>
      </c>
      <c r="I22" s="371"/>
      <c r="J22" s="371"/>
      <c r="K22" s="371"/>
      <c r="L22" s="371"/>
      <c r="M22" s="371"/>
      <c r="N22" s="371"/>
      <c r="O22" s="372"/>
      <c r="P22" s="92"/>
      <c r="Q22" s="370" t="s">
        <v>228</v>
      </c>
      <c r="R22" s="392"/>
      <c r="S22" s="392"/>
      <c r="T22" s="392"/>
      <c r="U22" s="392"/>
      <c r="V22" s="392"/>
      <c r="W22" s="392"/>
      <c r="X22" s="392"/>
      <c r="Y22" s="392"/>
      <c r="Z22" s="392"/>
      <c r="AA22" s="392"/>
      <c r="AB22" s="393"/>
    </row>
    <row r="23" spans="2:28" ht="30.6" customHeight="1">
      <c r="B23" s="379"/>
      <c r="C23" s="381" t="s">
        <v>15</v>
      </c>
      <c r="D23" s="364" t="s">
        <v>16</v>
      </c>
      <c r="E23" s="368" t="s">
        <v>17</v>
      </c>
      <c r="F23" s="369"/>
      <c r="G23" s="138"/>
      <c r="H23" s="378" t="s">
        <v>136</v>
      </c>
      <c r="I23" s="376"/>
      <c r="J23" s="376"/>
      <c r="K23" s="377"/>
      <c r="L23" s="366" t="s">
        <v>226</v>
      </c>
      <c r="M23" s="355"/>
      <c r="N23" s="352" t="s">
        <v>18</v>
      </c>
      <c r="O23" s="363"/>
      <c r="P23" s="138"/>
      <c r="Q23" s="354" t="s">
        <v>150</v>
      </c>
      <c r="R23" s="355"/>
      <c r="S23" s="375" t="s">
        <v>143</v>
      </c>
      <c r="T23" s="376"/>
      <c r="U23" s="376"/>
      <c r="V23" s="377"/>
      <c r="W23" s="364" t="s">
        <v>137</v>
      </c>
      <c r="X23" s="366" t="s">
        <v>142</v>
      </c>
      <c r="Y23" s="355"/>
      <c r="Z23" s="364" t="s">
        <v>151</v>
      </c>
      <c r="AA23" s="352" t="s">
        <v>152</v>
      </c>
      <c r="AB23" s="353"/>
    </row>
    <row r="24" spans="2:28" ht="28.5">
      <c r="B24" s="380"/>
      <c r="C24" s="382"/>
      <c r="D24" s="383"/>
      <c r="E24" s="139"/>
      <c r="F24" s="140" t="s">
        <v>19</v>
      </c>
      <c r="G24" s="141"/>
      <c r="H24" s="142" t="s">
        <v>20</v>
      </c>
      <c r="I24" s="143" t="s">
        <v>21</v>
      </c>
      <c r="J24" s="143" t="s">
        <v>22</v>
      </c>
      <c r="K24" s="143" t="s">
        <v>224</v>
      </c>
      <c r="L24" s="144" t="s">
        <v>222</v>
      </c>
      <c r="M24" s="145" t="s">
        <v>223</v>
      </c>
      <c r="N24" s="146"/>
      <c r="O24" s="140" t="s">
        <v>19</v>
      </c>
      <c r="P24" s="141"/>
      <c r="Q24" s="147"/>
      <c r="R24" s="148" t="s">
        <v>224</v>
      </c>
      <c r="S24" s="143" t="s">
        <v>20</v>
      </c>
      <c r="T24" s="143" t="s">
        <v>21</v>
      </c>
      <c r="U24" s="143" t="s">
        <v>22</v>
      </c>
      <c r="V24" s="143" t="s">
        <v>224</v>
      </c>
      <c r="W24" s="365"/>
      <c r="X24" s="143" t="s">
        <v>55</v>
      </c>
      <c r="Y24" s="143" t="s">
        <v>56</v>
      </c>
      <c r="Z24" s="367"/>
      <c r="AA24" s="149"/>
      <c r="AB24" s="150" t="s">
        <v>224</v>
      </c>
    </row>
    <row r="25" spans="2:28" ht="60.6" customHeight="1" thickBot="1">
      <c r="B25" s="151" t="s">
        <v>148</v>
      </c>
      <c r="C25" s="373" t="s">
        <v>522</v>
      </c>
      <c r="D25" s="374"/>
      <c r="E25" s="356" t="s">
        <v>138</v>
      </c>
      <c r="F25" s="357"/>
      <c r="G25" s="152"/>
      <c r="H25" s="358" t="s">
        <v>523</v>
      </c>
      <c r="I25" s="359"/>
      <c r="J25" s="359"/>
      <c r="K25" s="153" t="s">
        <v>225</v>
      </c>
      <c r="L25" s="154" t="s">
        <v>524</v>
      </c>
      <c r="M25" s="155" t="s">
        <v>525</v>
      </c>
      <c r="N25" s="356" t="s">
        <v>140</v>
      </c>
      <c r="O25" s="357"/>
      <c r="P25" s="152"/>
      <c r="Q25" s="156" t="s">
        <v>526</v>
      </c>
      <c r="R25" s="157" t="s">
        <v>225</v>
      </c>
      <c r="S25" s="360" t="s">
        <v>523</v>
      </c>
      <c r="T25" s="361"/>
      <c r="U25" s="362"/>
      <c r="V25" s="153" t="s">
        <v>225</v>
      </c>
      <c r="W25" s="153" t="s">
        <v>141</v>
      </c>
      <c r="X25" s="153" t="s">
        <v>144</v>
      </c>
      <c r="Y25" s="153" t="s">
        <v>145</v>
      </c>
      <c r="Z25" s="158" t="s">
        <v>527</v>
      </c>
      <c r="AA25" s="158" t="s">
        <v>525</v>
      </c>
      <c r="AB25" s="159" t="s">
        <v>225</v>
      </c>
    </row>
    <row r="26" spans="2:28" ht="61.15" customHeight="1">
      <c r="B26" s="103">
        <v>1</v>
      </c>
      <c r="C26" s="210"/>
      <c r="D26" s="210" t="str">
        <f>IF(C26="","",VLOOKUP(C26,$C$285:$D$315,2,FALSE))</f>
        <v/>
      </c>
      <c r="E26" s="211"/>
      <c r="F26" s="212"/>
      <c r="G26" s="245"/>
      <c r="H26" s="213"/>
      <c r="I26" s="214"/>
      <c r="J26" s="214"/>
      <c r="K26" s="214"/>
      <c r="L26" s="210"/>
      <c r="M26" s="210"/>
      <c r="N26" s="211"/>
      <c r="O26" s="212"/>
      <c r="P26" s="245"/>
      <c r="Q26" s="215"/>
      <c r="R26" s="214"/>
      <c r="S26" s="214"/>
      <c r="T26" s="214"/>
      <c r="U26" s="214"/>
      <c r="V26" s="214"/>
      <c r="W26" s="210"/>
      <c r="X26" s="210"/>
      <c r="Y26" s="210"/>
      <c r="Z26" s="210"/>
      <c r="AA26" s="210"/>
      <c r="AB26" s="212"/>
    </row>
    <row r="27" spans="2:28" ht="61.15" customHeight="1">
      <c r="B27" s="96">
        <v>2</v>
      </c>
      <c r="C27" s="216"/>
      <c r="D27" s="216" t="str">
        <f>IF(C27="","",VLOOKUP(C27,$C$285:$D$315,2,FALSE))</f>
        <v/>
      </c>
      <c r="E27" s="211"/>
      <c r="F27" s="212"/>
      <c r="G27" s="246"/>
      <c r="H27" s="217"/>
      <c r="I27" s="218"/>
      <c r="J27" s="218"/>
      <c r="K27" s="218"/>
      <c r="L27" s="219"/>
      <c r="M27" s="219"/>
      <c r="N27" s="211"/>
      <c r="O27" s="212"/>
      <c r="P27" s="246"/>
      <c r="Q27" s="220"/>
      <c r="R27" s="221"/>
      <c r="S27" s="221"/>
      <c r="T27" s="221"/>
      <c r="U27" s="221"/>
      <c r="V27" s="221"/>
      <c r="W27" s="210"/>
      <c r="X27" s="222"/>
      <c r="Y27" s="222"/>
      <c r="Z27" s="222"/>
      <c r="AA27" s="222"/>
      <c r="AB27" s="212"/>
    </row>
    <row r="28" spans="2:28" ht="61.15" customHeight="1">
      <c r="B28" s="96">
        <v>3</v>
      </c>
      <c r="C28" s="216"/>
      <c r="D28" s="216" t="str">
        <f>IF(C28="","",VLOOKUP(C28,$C$285:$D$315,2,FALSE))</f>
        <v/>
      </c>
      <c r="E28" s="211"/>
      <c r="F28" s="212"/>
      <c r="G28" s="246"/>
      <c r="H28" s="217"/>
      <c r="I28" s="218"/>
      <c r="J28" s="218"/>
      <c r="K28" s="218"/>
      <c r="L28" s="219"/>
      <c r="M28" s="219"/>
      <c r="N28" s="211"/>
      <c r="O28" s="212"/>
      <c r="P28" s="246"/>
      <c r="Q28" s="220"/>
      <c r="R28" s="221"/>
      <c r="S28" s="221"/>
      <c r="T28" s="221"/>
      <c r="U28" s="221"/>
      <c r="V28" s="221"/>
      <c r="W28" s="210"/>
      <c r="X28" s="222"/>
      <c r="Y28" s="222"/>
      <c r="Z28" s="222"/>
      <c r="AA28" s="222"/>
      <c r="AB28" s="212"/>
    </row>
    <row r="29" spans="2:28" ht="61.15" customHeight="1">
      <c r="B29" s="96">
        <v>4</v>
      </c>
      <c r="C29" s="216"/>
      <c r="D29" s="216" t="str">
        <f t="shared" ref="D29:D37" si="0">IF(C29="","",VLOOKUP(C29,$C$285:$D$315,2,FALSE))</f>
        <v/>
      </c>
      <c r="E29" s="211"/>
      <c r="F29" s="212"/>
      <c r="G29" s="246"/>
      <c r="H29" s="217"/>
      <c r="I29" s="218"/>
      <c r="J29" s="218"/>
      <c r="K29" s="218"/>
      <c r="L29" s="219"/>
      <c r="M29" s="219"/>
      <c r="N29" s="211"/>
      <c r="O29" s="212"/>
      <c r="P29" s="246"/>
      <c r="Q29" s="220"/>
      <c r="R29" s="221"/>
      <c r="S29" s="221"/>
      <c r="T29" s="221"/>
      <c r="U29" s="221"/>
      <c r="V29" s="221"/>
      <c r="W29" s="210"/>
      <c r="X29" s="222"/>
      <c r="Y29" s="222"/>
      <c r="Z29" s="222"/>
      <c r="AA29" s="222"/>
      <c r="AB29" s="212"/>
    </row>
    <row r="30" spans="2:28" ht="61.15" customHeight="1">
      <c r="B30" s="96">
        <v>5</v>
      </c>
      <c r="C30" s="216"/>
      <c r="D30" s="216" t="str">
        <f t="shared" si="0"/>
        <v/>
      </c>
      <c r="E30" s="211"/>
      <c r="F30" s="212"/>
      <c r="G30" s="246"/>
      <c r="H30" s="217"/>
      <c r="I30" s="218"/>
      <c r="J30" s="218"/>
      <c r="K30" s="218"/>
      <c r="L30" s="219"/>
      <c r="M30" s="219"/>
      <c r="N30" s="211"/>
      <c r="O30" s="212"/>
      <c r="P30" s="246"/>
      <c r="Q30" s="220"/>
      <c r="R30" s="221"/>
      <c r="S30" s="221"/>
      <c r="T30" s="221"/>
      <c r="U30" s="221"/>
      <c r="V30" s="221"/>
      <c r="W30" s="210"/>
      <c r="X30" s="222"/>
      <c r="Y30" s="222"/>
      <c r="Z30" s="222"/>
      <c r="AA30" s="222"/>
      <c r="AB30" s="212"/>
    </row>
    <row r="31" spans="2:28" ht="61.15" customHeight="1">
      <c r="B31" s="96">
        <v>6</v>
      </c>
      <c r="C31" s="216"/>
      <c r="D31" s="216" t="str">
        <f t="shared" si="0"/>
        <v/>
      </c>
      <c r="E31" s="211"/>
      <c r="F31" s="212"/>
      <c r="G31" s="246"/>
      <c r="H31" s="217"/>
      <c r="I31" s="218"/>
      <c r="J31" s="218"/>
      <c r="K31" s="218"/>
      <c r="L31" s="219"/>
      <c r="M31" s="219"/>
      <c r="N31" s="211"/>
      <c r="O31" s="212"/>
      <c r="P31" s="246"/>
      <c r="Q31" s="220"/>
      <c r="R31" s="221"/>
      <c r="S31" s="221"/>
      <c r="T31" s="221"/>
      <c r="U31" s="221"/>
      <c r="V31" s="221"/>
      <c r="W31" s="210"/>
      <c r="X31" s="222"/>
      <c r="Y31" s="222"/>
      <c r="Z31" s="222"/>
      <c r="AA31" s="222"/>
      <c r="AB31" s="212"/>
    </row>
    <row r="32" spans="2:28" ht="61.15" customHeight="1">
      <c r="B32" s="96">
        <v>7</v>
      </c>
      <c r="C32" s="216"/>
      <c r="D32" s="216" t="str">
        <f t="shared" si="0"/>
        <v/>
      </c>
      <c r="E32" s="211"/>
      <c r="F32" s="212"/>
      <c r="G32" s="246"/>
      <c r="H32" s="217"/>
      <c r="I32" s="218"/>
      <c r="J32" s="218"/>
      <c r="K32" s="218"/>
      <c r="L32" s="219"/>
      <c r="M32" s="219"/>
      <c r="N32" s="211"/>
      <c r="O32" s="212"/>
      <c r="P32" s="246"/>
      <c r="Q32" s="220"/>
      <c r="R32" s="221"/>
      <c r="S32" s="221"/>
      <c r="T32" s="221"/>
      <c r="U32" s="221"/>
      <c r="V32" s="221"/>
      <c r="W32" s="210"/>
      <c r="X32" s="222"/>
      <c r="Y32" s="222"/>
      <c r="Z32" s="222"/>
      <c r="AA32" s="222"/>
      <c r="AB32" s="212"/>
    </row>
    <row r="33" spans="2:28" ht="61.15" customHeight="1">
      <c r="B33" s="96">
        <v>8</v>
      </c>
      <c r="C33" s="216"/>
      <c r="D33" s="216" t="str">
        <f t="shared" si="0"/>
        <v/>
      </c>
      <c r="E33" s="211"/>
      <c r="F33" s="212"/>
      <c r="G33" s="246"/>
      <c r="H33" s="217"/>
      <c r="I33" s="218"/>
      <c r="J33" s="218"/>
      <c r="K33" s="218"/>
      <c r="L33" s="219"/>
      <c r="M33" s="219"/>
      <c r="N33" s="211"/>
      <c r="O33" s="212"/>
      <c r="P33" s="246"/>
      <c r="Q33" s="220"/>
      <c r="R33" s="221"/>
      <c r="S33" s="221"/>
      <c r="T33" s="221"/>
      <c r="U33" s="221"/>
      <c r="V33" s="221"/>
      <c r="W33" s="210"/>
      <c r="X33" s="222"/>
      <c r="Y33" s="222"/>
      <c r="Z33" s="222"/>
      <c r="AA33" s="222"/>
      <c r="AB33" s="212"/>
    </row>
    <row r="34" spans="2:28" ht="61.15" customHeight="1">
      <c r="B34" s="96">
        <v>9</v>
      </c>
      <c r="C34" s="216"/>
      <c r="D34" s="216" t="str">
        <f t="shared" si="0"/>
        <v/>
      </c>
      <c r="E34" s="211"/>
      <c r="F34" s="212"/>
      <c r="G34" s="246"/>
      <c r="H34" s="217"/>
      <c r="I34" s="218"/>
      <c r="J34" s="218"/>
      <c r="K34" s="218"/>
      <c r="L34" s="219"/>
      <c r="M34" s="219"/>
      <c r="N34" s="211"/>
      <c r="O34" s="212"/>
      <c r="P34" s="246"/>
      <c r="Q34" s="220"/>
      <c r="R34" s="221"/>
      <c r="S34" s="221"/>
      <c r="T34" s="221"/>
      <c r="U34" s="221"/>
      <c r="V34" s="221"/>
      <c r="W34" s="210"/>
      <c r="X34" s="222"/>
      <c r="Y34" s="222"/>
      <c r="Z34" s="222"/>
      <c r="AA34" s="222"/>
      <c r="AB34" s="212"/>
    </row>
    <row r="35" spans="2:28" ht="61.15" customHeight="1">
      <c r="B35" s="96">
        <v>10</v>
      </c>
      <c r="C35" s="216"/>
      <c r="D35" s="216" t="str">
        <f t="shared" si="0"/>
        <v/>
      </c>
      <c r="E35" s="211"/>
      <c r="F35" s="212"/>
      <c r="G35" s="246"/>
      <c r="H35" s="217"/>
      <c r="I35" s="218"/>
      <c r="J35" s="218"/>
      <c r="K35" s="218"/>
      <c r="L35" s="219"/>
      <c r="M35" s="219"/>
      <c r="N35" s="211"/>
      <c r="O35" s="212"/>
      <c r="P35" s="246"/>
      <c r="Q35" s="220"/>
      <c r="R35" s="221"/>
      <c r="S35" s="221"/>
      <c r="T35" s="221"/>
      <c r="U35" s="221"/>
      <c r="V35" s="221"/>
      <c r="W35" s="210"/>
      <c r="X35" s="222"/>
      <c r="Y35" s="222"/>
      <c r="Z35" s="222"/>
      <c r="AA35" s="222"/>
      <c r="AB35" s="212"/>
    </row>
    <row r="36" spans="2:28" ht="61.15" customHeight="1">
      <c r="B36" s="96">
        <v>11</v>
      </c>
      <c r="C36" s="216"/>
      <c r="D36" s="216" t="str">
        <f t="shared" si="0"/>
        <v/>
      </c>
      <c r="E36" s="211"/>
      <c r="F36" s="212"/>
      <c r="G36" s="246"/>
      <c r="H36" s="217"/>
      <c r="I36" s="218"/>
      <c r="J36" s="218"/>
      <c r="K36" s="218"/>
      <c r="L36" s="219"/>
      <c r="M36" s="219"/>
      <c r="N36" s="211"/>
      <c r="O36" s="212"/>
      <c r="P36" s="246"/>
      <c r="Q36" s="220"/>
      <c r="R36" s="221"/>
      <c r="S36" s="221"/>
      <c r="T36" s="221"/>
      <c r="U36" s="221"/>
      <c r="V36" s="221"/>
      <c r="W36" s="210"/>
      <c r="X36" s="222"/>
      <c r="Y36" s="222"/>
      <c r="Z36" s="222"/>
      <c r="AA36" s="222"/>
      <c r="AB36" s="212"/>
    </row>
    <row r="37" spans="2:28" ht="61.15" customHeight="1">
      <c r="B37" s="96">
        <v>12</v>
      </c>
      <c r="C37" s="216"/>
      <c r="D37" s="216" t="str">
        <f t="shared" si="0"/>
        <v/>
      </c>
      <c r="E37" s="211"/>
      <c r="F37" s="212"/>
      <c r="G37" s="246"/>
      <c r="H37" s="217"/>
      <c r="I37" s="218"/>
      <c r="J37" s="218"/>
      <c r="K37" s="218"/>
      <c r="L37" s="219"/>
      <c r="M37" s="219"/>
      <c r="N37" s="211"/>
      <c r="O37" s="212"/>
      <c r="P37" s="246"/>
      <c r="Q37" s="220"/>
      <c r="R37" s="221"/>
      <c r="S37" s="221"/>
      <c r="T37" s="221"/>
      <c r="U37" s="221"/>
      <c r="V37" s="221"/>
      <c r="W37" s="210"/>
      <c r="X37" s="222"/>
      <c r="Y37" s="222"/>
      <c r="Z37" s="222"/>
      <c r="AA37" s="222"/>
      <c r="AB37" s="212"/>
    </row>
    <row r="38" spans="2:28" ht="61.15" customHeight="1">
      <c r="B38" s="96">
        <v>13</v>
      </c>
      <c r="C38" s="216"/>
      <c r="D38" s="216" t="str">
        <f>IF(C38="","",VLOOKUP(C38,$C$285:$D$315,2,FALSE))</f>
        <v/>
      </c>
      <c r="E38" s="211"/>
      <c r="F38" s="212"/>
      <c r="G38" s="246"/>
      <c r="H38" s="217"/>
      <c r="I38" s="218"/>
      <c r="J38" s="218"/>
      <c r="K38" s="218"/>
      <c r="L38" s="219"/>
      <c r="M38" s="219"/>
      <c r="N38" s="211"/>
      <c r="O38" s="212"/>
      <c r="P38" s="246"/>
      <c r="Q38" s="220"/>
      <c r="R38" s="221"/>
      <c r="S38" s="221"/>
      <c r="T38" s="221"/>
      <c r="U38" s="221"/>
      <c r="V38" s="221"/>
      <c r="W38" s="210"/>
      <c r="X38" s="222"/>
      <c r="Y38" s="222"/>
      <c r="Z38" s="222"/>
      <c r="AA38" s="222"/>
      <c r="AB38" s="212"/>
    </row>
    <row r="39" spans="2:28" ht="61.15" customHeight="1">
      <c r="B39" s="96">
        <v>14</v>
      </c>
      <c r="C39" s="216"/>
      <c r="D39" s="216" t="str">
        <f>IF(C39="","",VLOOKUP(C39,$C$285:$D$315,2,FALSE))</f>
        <v/>
      </c>
      <c r="E39" s="211"/>
      <c r="F39" s="212"/>
      <c r="G39" s="246"/>
      <c r="H39" s="217"/>
      <c r="I39" s="218"/>
      <c r="J39" s="218"/>
      <c r="K39" s="218"/>
      <c r="L39" s="219"/>
      <c r="M39" s="219"/>
      <c r="N39" s="211"/>
      <c r="O39" s="212"/>
      <c r="P39" s="246"/>
      <c r="Q39" s="220"/>
      <c r="R39" s="221"/>
      <c r="S39" s="221"/>
      <c r="T39" s="221"/>
      <c r="U39" s="221"/>
      <c r="V39" s="221"/>
      <c r="W39" s="210"/>
      <c r="X39" s="222"/>
      <c r="Y39" s="222"/>
      <c r="Z39" s="222"/>
      <c r="AA39" s="222"/>
      <c r="AB39" s="212"/>
    </row>
    <row r="40" spans="2:28" ht="61.15" customHeight="1">
      <c r="B40" s="96">
        <v>15</v>
      </c>
      <c r="C40" s="216"/>
      <c r="D40" s="216" t="str">
        <f t="shared" ref="D40:D48" si="1">IF(C40="","",VLOOKUP(C40,$C$285:$D$315,2,FALSE))</f>
        <v/>
      </c>
      <c r="E40" s="211"/>
      <c r="F40" s="212"/>
      <c r="G40" s="246"/>
      <c r="H40" s="217"/>
      <c r="I40" s="218"/>
      <c r="J40" s="218"/>
      <c r="K40" s="218"/>
      <c r="L40" s="219"/>
      <c r="M40" s="219"/>
      <c r="N40" s="211"/>
      <c r="O40" s="212"/>
      <c r="P40" s="246"/>
      <c r="Q40" s="220"/>
      <c r="R40" s="221"/>
      <c r="S40" s="221"/>
      <c r="T40" s="221"/>
      <c r="U40" s="221"/>
      <c r="V40" s="221"/>
      <c r="W40" s="210"/>
      <c r="X40" s="222"/>
      <c r="Y40" s="222"/>
      <c r="Z40" s="222"/>
      <c r="AA40" s="222"/>
      <c r="AB40" s="212"/>
    </row>
    <row r="41" spans="2:28" ht="61.15" customHeight="1">
      <c r="B41" s="96">
        <v>16</v>
      </c>
      <c r="C41" s="216"/>
      <c r="D41" s="216" t="str">
        <f t="shared" si="1"/>
        <v/>
      </c>
      <c r="E41" s="211"/>
      <c r="F41" s="212"/>
      <c r="G41" s="246"/>
      <c r="H41" s="217"/>
      <c r="I41" s="218"/>
      <c r="J41" s="218"/>
      <c r="K41" s="218"/>
      <c r="L41" s="219"/>
      <c r="M41" s="219"/>
      <c r="N41" s="211"/>
      <c r="O41" s="212"/>
      <c r="P41" s="246"/>
      <c r="Q41" s="220"/>
      <c r="R41" s="221"/>
      <c r="S41" s="221"/>
      <c r="T41" s="221"/>
      <c r="U41" s="221"/>
      <c r="V41" s="221"/>
      <c r="W41" s="210"/>
      <c r="X41" s="222"/>
      <c r="Y41" s="222"/>
      <c r="Z41" s="222"/>
      <c r="AA41" s="222"/>
      <c r="AB41" s="212"/>
    </row>
    <row r="42" spans="2:28" ht="61.15" customHeight="1">
      <c r="B42" s="96">
        <v>17</v>
      </c>
      <c r="C42" s="216"/>
      <c r="D42" s="216" t="str">
        <f t="shared" si="1"/>
        <v/>
      </c>
      <c r="E42" s="211"/>
      <c r="F42" s="212"/>
      <c r="G42" s="246"/>
      <c r="H42" s="217"/>
      <c r="I42" s="218"/>
      <c r="J42" s="218"/>
      <c r="K42" s="218"/>
      <c r="L42" s="219"/>
      <c r="M42" s="219"/>
      <c r="N42" s="211"/>
      <c r="O42" s="212"/>
      <c r="P42" s="246"/>
      <c r="Q42" s="220"/>
      <c r="R42" s="221"/>
      <c r="S42" s="221"/>
      <c r="T42" s="221"/>
      <c r="U42" s="221"/>
      <c r="V42" s="221"/>
      <c r="W42" s="210"/>
      <c r="X42" s="222"/>
      <c r="Y42" s="222"/>
      <c r="Z42" s="222"/>
      <c r="AA42" s="222"/>
      <c r="AB42" s="212"/>
    </row>
    <row r="43" spans="2:28" ht="61.15" customHeight="1">
      <c r="B43" s="96">
        <v>18</v>
      </c>
      <c r="C43" s="216"/>
      <c r="D43" s="216" t="str">
        <f t="shared" si="1"/>
        <v/>
      </c>
      <c r="E43" s="211"/>
      <c r="F43" s="212"/>
      <c r="G43" s="246"/>
      <c r="H43" s="217"/>
      <c r="I43" s="218"/>
      <c r="J43" s="218"/>
      <c r="K43" s="218"/>
      <c r="L43" s="219"/>
      <c r="M43" s="219"/>
      <c r="N43" s="211"/>
      <c r="O43" s="212"/>
      <c r="P43" s="246"/>
      <c r="Q43" s="220"/>
      <c r="R43" s="221"/>
      <c r="S43" s="221"/>
      <c r="T43" s="221"/>
      <c r="U43" s="221"/>
      <c r="V43" s="221"/>
      <c r="W43" s="210"/>
      <c r="X43" s="222"/>
      <c r="Y43" s="222"/>
      <c r="Z43" s="222"/>
      <c r="AA43" s="222"/>
      <c r="AB43" s="212"/>
    </row>
    <row r="44" spans="2:28" ht="61.15" customHeight="1">
      <c r="B44" s="96">
        <v>19</v>
      </c>
      <c r="C44" s="216"/>
      <c r="D44" s="216" t="str">
        <f t="shared" si="1"/>
        <v/>
      </c>
      <c r="E44" s="211"/>
      <c r="F44" s="212"/>
      <c r="G44" s="246"/>
      <c r="H44" s="217"/>
      <c r="I44" s="218"/>
      <c r="J44" s="218"/>
      <c r="K44" s="218"/>
      <c r="L44" s="219"/>
      <c r="M44" s="219"/>
      <c r="N44" s="211"/>
      <c r="O44" s="212"/>
      <c r="P44" s="246"/>
      <c r="Q44" s="220"/>
      <c r="R44" s="221"/>
      <c r="S44" s="221"/>
      <c r="T44" s="221"/>
      <c r="U44" s="221"/>
      <c r="V44" s="221"/>
      <c r="W44" s="210"/>
      <c r="X44" s="222"/>
      <c r="Y44" s="222"/>
      <c r="Z44" s="222"/>
      <c r="AA44" s="222"/>
      <c r="AB44" s="212"/>
    </row>
    <row r="45" spans="2:28" ht="61.15" customHeight="1">
      <c r="B45" s="96">
        <v>20</v>
      </c>
      <c r="C45" s="216"/>
      <c r="D45" s="216" t="str">
        <f t="shared" si="1"/>
        <v/>
      </c>
      <c r="E45" s="211"/>
      <c r="F45" s="212"/>
      <c r="G45" s="246"/>
      <c r="H45" s="217"/>
      <c r="I45" s="218"/>
      <c r="J45" s="218"/>
      <c r="K45" s="218"/>
      <c r="L45" s="219"/>
      <c r="M45" s="219"/>
      <c r="N45" s="211"/>
      <c r="O45" s="212"/>
      <c r="P45" s="246"/>
      <c r="Q45" s="220"/>
      <c r="R45" s="221"/>
      <c r="S45" s="221"/>
      <c r="T45" s="221"/>
      <c r="U45" s="221"/>
      <c r="V45" s="221"/>
      <c r="W45" s="210"/>
      <c r="X45" s="222"/>
      <c r="Y45" s="222"/>
      <c r="Z45" s="222"/>
      <c r="AA45" s="222"/>
      <c r="AB45" s="212"/>
    </row>
    <row r="46" spans="2:28" ht="61.15" customHeight="1">
      <c r="B46" s="96">
        <v>21</v>
      </c>
      <c r="C46" s="216"/>
      <c r="D46" s="216" t="str">
        <f t="shared" si="1"/>
        <v/>
      </c>
      <c r="E46" s="211"/>
      <c r="F46" s="212"/>
      <c r="G46" s="246"/>
      <c r="H46" s="217"/>
      <c r="I46" s="218"/>
      <c r="J46" s="218"/>
      <c r="K46" s="218"/>
      <c r="L46" s="219"/>
      <c r="M46" s="219"/>
      <c r="N46" s="211"/>
      <c r="O46" s="212"/>
      <c r="P46" s="246"/>
      <c r="Q46" s="220"/>
      <c r="R46" s="221"/>
      <c r="S46" s="221"/>
      <c r="T46" s="221"/>
      <c r="U46" s="221"/>
      <c r="V46" s="221"/>
      <c r="W46" s="210"/>
      <c r="X46" s="222"/>
      <c r="Y46" s="222"/>
      <c r="Z46" s="222"/>
      <c r="AA46" s="222"/>
      <c r="AB46" s="212"/>
    </row>
    <row r="47" spans="2:28" ht="61.15" customHeight="1">
      <c r="B47" s="96">
        <v>22</v>
      </c>
      <c r="C47" s="216"/>
      <c r="D47" s="216" t="str">
        <f t="shared" si="1"/>
        <v/>
      </c>
      <c r="E47" s="211"/>
      <c r="F47" s="212"/>
      <c r="G47" s="246"/>
      <c r="H47" s="217"/>
      <c r="I47" s="218"/>
      <c r="J47" s="218"/>
      <c r="K47" s="218"/>
      <c r="L47" s="219"/>
      <c r="M47" s="219"/>
      <c r="N47" s="211"/>
      <c r="O47" s="212"/>
      <c r="P47" s="246"/>
      <c r="Q47" s="220"/>
      <c r="R47" s="221"/>
      <c r="S47" s="221"/>
      <c r="T47" s="221"/>
      <c r="U47" s="221"/>
      <c r="V47" s="221"/>
      <c r="W47" s="210"/>
      <c r="X47" s="222"/>
      <c r="Y47" s="222"/>
      <c r="Z47" s="222"/>
      <c r="AA47" s="222"/>
      <c r="AB47" s="212"/>
    </row>
    <row r="48" spans="2:28" ht="61.15" customHeight="1">
      <c r="B48" s="96">
        <v>23</v>
      </c>
      <c r="C48" s="216"/>
      <c r="D48" s="216" t="str">
        <f t="shared" si="1"/>
        <v/>
      </c>
      <c r="E48" s="211"/>
      <c r="F48" s="212"/>
      <c r="G48" s="246"/>
      <c r="H48" s="217"/>
      <c r="I48" s="218"/>
      <c r="J48" s="218"/>
      <c r="K48" s="218"/>
      <c r="L48" s="219"/>
      <c r="M48" s="219"/>
      <c r="N48" s="211"/>
      <c r="O48" s="212"/>
      <c r="P48" s="246"/>
      <c r="Q48" s="220"/>
      <c r="R48" s="221"/>
      <c r="S48" s="221"/>
      <c r="T48" s="221"/>
      <c r="U48" s="221"/>
      <c r="V48" s="221"/>
      <c r="W48" s="210"/>
      <c r="X48" s="222"/>
      <c r="Y48" s="222"/>
      <c r="Z48" s="222"/>
      <c r="AA48" s="222"/>
      <c r="AB48" s="212"/>
    </row>
    <row r="49" spans="2:28" ht="61.15" customHeight="1">
      <c r="B49" s="96">
        <v>24</v>
      </c>
      <c r="C49" s="216"/>
      <c r="D49" s="216" t="str">
        <f>IF(C49="","",VLOOKUP(C49,$C$285:$D$315,2,FALSE))</f>
        <v/>
      </c>
      <c r="E49" s="211"/>
      <c r="F49" s="212"/>
      <c r="G49" s="246"/>
      <c r="H49" s="217"/>
      <c r="I49" s="218"/>
      <c r="J49" s="218"/>
      <c r="K49" s="218"/>
      <c r="L49" s="219"/>
      <c r="M49" s="219"/>
      <c r="N49" s="211"/>
      <c r="O49" s="212"/>
      <c r="P49" s="246"/>
      <c r="Q49" s="220"/>
      <c r="R49" s="221"/>
      <c r="S49" s="221"/>
      <c r="T49" s="221"/>
      <c r="U49" s="221"/>
      <c r="V49" s="221"/>
      <c r="W49" s="210"/>
      <c r="X49" s="222"/>
      <c r="Y49" s="222"/>
      <c r="Z49" s="222"/>
      <c r="AA49" s="222"/>
      <c r="AB49" s="212"/>
    </row>
    <row r="50" spans="2:28" ht="61.15" customHeight="1">
      <c r="B50" s="96">
        <v>25</v>
      </c>
      <c r="C50" s="216"/>
      <c r="D50" s="216" t="str">
        <f t="shared" ref="D50:D58" si="2">IF(C50="","",VLOOKUP(C50,$C$285:$D$315,2,FALSE))</f>
        <v/>
      </c>
      <c r="E50" s="211"/>
      <c r="F50" s="212"/>
      <c r="G50" s="246"/>
      <c r="H50" s="217"/>
      <c r="I50" s="218"/>
      <c r="J50" s="218"/>
      <c r="K50" s="218"/>
      <c r="L50" s="219"/>
      <c r="M50" s="219"/>
      <c r="N50" s="211"/>
      <c r="O50" s="212"/>
      <c r="P50" s="246"/>
      <c r="Q50" s="220"/>
      <c r="R50" s="221"/>
      <c r="S50" s="221"/>
      <c r="T50" s="221"/>
      <c r="U50" s="221"/>
      <c r="V50" s="221"/>
      <c r="W50" s="210"/>
      <c r="X50" s="222"/>
      <c r="Y50" s="222"/>
      <c r="Z50" s="222"/>
      <c r="AA50" s="222"/>
      <c r="AB50" s="212"/>
    </row>
    <row r="51" spans="2:28" ht="61.15" customHeight="1">
      <c r="B51" s="96">
        <v>26</v>
      </c>
      <c r="C51" s="216"/>
      <c r="D51" s="216" t="str">
        <f t="shared" si="2"/>
        <v/>
      </c>
      <c r="E51" s="211"/>
      <c r="F51" s="212"/>
      <c r="G51" s="246"/>
      <c r="H51" s="217"/>
      <c r="I51" s="218"/>
      <c r="J51" s="218"/>
      <c r="K51" s="218"/>
      <c r="L51" s="219"/>
      <c r="M51" s="219"/>
      <c r="N51" s="211"/>
      <c r="O51" s="212"/>
      <c r="P51" s="246"/>
      <c r="Q51" s="220"/>
      <c r="R51" s="221"/>
      <c r="S51" s="221"/>
      <c r="T51" s="221"/>
      <c r="U51" s="221"/>
      <c r="V51" s="221"/>
      <c r="W51" s="210"/>
      <c r="X51" s="222"/>
      <c r="Y51" s="222"/>
      <c r="Z51" s="222"/>
      <c r="AA51" s="222"/>
      <c r="AB51" s="212"/>
    </row>
    <row r="52" spans="2:28" ht="61.15" customHeight="1">
      <c r="B52" s="96">
        <v>27</v>
      </c>
      <c r="C52" s="216"/>
      <c r="D52" s="216" t="str">
        <f t="shared" si="2"/>
        <v/>
      </c>
      <c r="E52" s="211"/>
      <c r="F52" s="212"/>
      <c r="G52" s="246"/>
      <c r="H52" s="217"/>
      <c r="I52" s="218"/>
      <c r="J52" s="218"/>
      <c r="K52" s="218"/>
      <c r="L52" s="219"/>
      <c r="M52" s="219"/>
      <c r="N52" s="211"/>
      <c r="O52" s="212"/>
      <c r="P52" s="246"/>
      <c r="Q52" s="220"/>
      <c r="R52" s="221"/>
      <c r="S52" s="221"/>
      <c r="T52" s="221"/>
      <c r="U52" s="221"/>
      <c r="V52" s="221"/>
      <c r="W52" s="210"/>
      <c r="X52" s="222"/>
      <c r="Y52" s="222"/>
      <c r="Z52" s="222"/>
      <c r="AA52" s="222"/>
      <c r="AB52" s="212"/>
    </row>
    <row r="53" spans="2:28" ht="61.15" customHeight="1">
      <c r="B53" s="96">
        <v>28</v>
      </c>
      <c r="C53" s="216"/>
      <c r="D53" s="216" t="str">
        <f t="shared" si="2"/>
        <v/>
      </c>
      <c r="E53" s="211"/>
      <c r="F53" s="212"/>
      <c r="G53" s="246"/>
      <c r="H53" s="217"/>
      <c r="I53" s="218"/>
      <c r="J53" s="218"/>
      <c r="K53" s="218"/>
      <c r="L53" s="219"/>
      <c r="M53" s="219"/>
      <c r="N53" s="211"/>
      <c r="O53" s="212"/>
      <c r="P53" s="246"/>
      <c r="Q53" s="220"/>
      <c r="R53" s="221"/>
      <c r="S53" s="221"/>
      <c r="T53" s="221"/>
      <c r="U53" s="221"/>
      <c r="V53" s="221"/>
      <c r="W53" s="210"/>
      <c r="X53" s="222"/>
      <c r="Y53" s="222"/>
      <c r="Z53" s="222"/>
      <c r="AA53" s="222"/>
      <c r="AB53" s="212"/>
    </row>
    <row r="54" spans="2:28" ht="61.15" customHeight="1">
      <c r="B54" s="96">
        <v>29</v>
      </c>
      <c r="C54" s="216"/>
      <c r="D54" s="216" t="str">
        <f t="shared" si="2"/>
        <v/>
      </c>
      <c r="E54" s="211"/>
      <c r="F54" s="212"/>
      <c r="G54" s="246"/>
      <c r="H54" s="217"/>
      <c r="I54" s="218"/>
      <c r="J54" s="218"/>
      <c r="K54" s="218"/>
      <c r="L54" s="219"/>
      <c r="M54" s="219"/>
      <c r="N54" s="211"/>
      <c r="O54" s="212"/>
      <c r="P54" s="246"/>
      <c r="Q54" s="220"/>
      <c r="R54" s="221"/>
      <c r="S54" s="221"/>
      <c r="T54" s="221"/>
      <c r="U54" s="221"/>
      <c r="V54" s="221"/>
      <c r="W54" s="210"/>
      <c r="X54" s="222"/>
      <c r="Y54" s="222"/>
      <c r="Z54" s="222"/>
      <c r="AA54" s="222"/>
      <c r="AB54" s="212"/>
    </row>
    <row r="55" spans="2:28" ht="61.15" customHeight="1">
      <c r="B55" s="96">
        <v>30</v>
      </c>
      <c r="C55" s="216"/>
      <c r="D55" s="216" t="str">
        <f t="shared" si="2"/>
        <v/>
      </c>
      <c r="E55" s="211"/>
      <c r="F55" s="212"/>
      <c r="G55" s="246"/>
      <c r="H55" s="217"/>
      <c r="I55" s="218"/>
      <c r="J55" s="218"/>
      <c r="K55" s="218"/>
      <c r="L55" s="219"/>
      <c r="M55" s="219"/>
      <c r="N55" s="211"/>
      <c r="O55" s="212"/>
      <c r="P55" s="246"/>
      <c r="Q55" s="220"/>
      <c r="R55" s="221"/>
      <c r="S55" s="221"/>
      <c r="T55" s="221"/>
      <c r="U55" s="221"/>
      <c r="V55" s="221"/>
      <c r="W55" s="210"/>
      <c r="X55" s="222"/>
      <c r="Y55" s="222"/>
      <c r="Z55" s="222"/>
      <c r="AA55" s="222"/>
      <c r="AB55" s="212"/>
    </row>
    <row r="56" spans="2:28" ht="61.15" customHeight="1">
      <c r="B56" s="96">
        <v>31</v>
      </c>
      <c r="C56" s="216"/>
      <c r="D56" s="216" t="str">
        <f t="shared" si="2"/>
        <v/>
      </c>
      <c r="E56" s="211"/>
      <c r="F56" s="212"/>
      <c r="G56" s="246"/>
      <c r="H56" s="217"/>
      <c r="I56" s="218"/>
      <c r="J56" s="218"/>
      <c r="K56" s="218"/>
      <c r="L56" s="219"/>
      <c r="M56" s="219"/>
      <c r="N56" s="211"/>
      <c r="O56" s="212"/>
      <c r="P56" s="246"/>
      <c r="Q56" s="220"/>
      <c r="R56" s="221"/>
      <c r="S56" s="221"/>
      <c r="T56" s="221"/>
      <c r="U56" s="221"/>
      <c r="V56" s="221"/>
      <c r="W56" s="210"/>
      <c r="X56" s="222"/>
      <c r="Y56" s="222"/>
      <c r="Z56" s="222"/>
      <c r="AA56" s="222"/>
      <c r="AB56" s="212"/>
    </row>
    <row r="57" spans="2:28" ht="61.15" customHeight="1">
      <c r="B57" s="96">
        <v>32</v>
      </c>
      <c r="C57" s="216"/>
      <c r="D57" s="216" t="str">
        <f t="shared" si="2"/>
        <v/>
      </c>
      <c r="E57" s="211"/>
      <c r="F57" s="212"/>
      <c r="G57" s="246"/>
      <c r="H57" s="217"/>
      <c r="I57" s="218"/>
      <c r="J57" s="218"/>
      <c r="K57" s="218"/>
      <c r="L57" s="219"/>
      <c r="M57" s="219"/>
      <c r="N57" s="211"/>
      <c r="O57" s="212"/>
      <c r="P57" s="246"/>
      <c r="Q57" s="220"/>
      <c r="R57" s="221"/>
      <c r="S57" s="221"/>
      <c r="T57" s="221"/>
      <c r="U57" s="221"/>
      <c r="V57" s="221"/>
      <c r="W57" s="210"/>
      <c r="X57" s="222"/>
      <c r="Y57" s="222"/>
      <c r="Z57" s="222"/>
      <c r="AA57" s="222"/>
      <c r="AB57" s="212"/>
    </row>
    <row r="58" spans="2:28" ht="61.15" customHeight="1">
      <c r="B58" s="96">
        <v>33</v>
      </c>
      <c r="C58" s="216"/>
      <c r="D58" s="216" t="str">
        <f t="shared" si="2"/>
        <v/>
      </c>
      <c r="E58" s="211"/>
      <c r="F58" s="212"/>
      <c r="G58" s="246"/>
      <c r="H58" s="217"/>
      <c r="I58" s="218"/>
      <c r="J58" s="218"/>
      <c r="K58" s="218"/>
      <c r="L58" s="219"/>
      <c r="M58" s="219"/>
      <c r="N58" s="211"/>
      <c r="O58" s="212"/>
      <c r="P58" s="246"/>
      <c r="Q58" s="220"/>
      <c r="R58" s="221"/>
      <c r="S58" s="221"/>
      <c r="T58" s="221"/>
      <c r="U58" s="221"/>
      <c r="V58" s="221"/>
      <c r="W58" s="210"/>
      <c r="X58" s="222"/>
      <c r="Y58" s="222"/>
      <c r="Z58" s="222"/>
      <c r="AA58" s="222"/>
      <c r="AB58" s="212"/>
    </row>
    <row r="59" spans="2:28" ht="61.15" customHeight="1">
      <c r="B59" s="96">
        <v>34</v>
      </c>
      <c r="C59" s="216"/>
      <c r="D59" s="216" t="str">
        <f>IF(C59="","",VLOOKUP(C59,$C$285:$D$315,2,FALSE))</f>
        <v/>
      </c>
      <c r="E59" s="211"/>
      <c r="F59" s="212"/>
      <c r="G59" s="246"/>
      <c r="H59" s="217"/>
      <c r="I59" s="218"/>
      <c r="J59" s="218"/>
      <c r="K59" s="218"/>
      <c r="L59" s="219"/>
      <c r="M59" s="219"/>
      <c r="N59" s="211"/>
      <c r="O59" s="212"/>
      <c r="P59" s="246"/>
      <c r="Q59" s="220"/>
      <c r="R59" s="221"/>
      <c r="S59" s="221"/>
      <c r="T59" s="221"/>
      <c r="U59" s="221"/>
      <c r="V59" s="221"/>
      <c r="W59" s="210"/>
      <c r="X59" s="222"/>
      <c r="Y59" s="222"/>
      <c r="Z59" s="222"/>
      <c r="AA59" s="222"/>
      <c r="AB59" s="212"/>
    </row>
    <row r="60" spans="2:28" ht="61.15" customHeight="1">
      <c r="B60" s="96">
        <v>35</v>
      </c>
      <c r="C60" s="216"/>
      <c r="D60" s="216" t="str">
        <f>IF(C60="","",VLOOKUP(C60,$C$285:$D$315,2,FALSE))</f>
        <v/>
      </c>
      <c r="E60" s="211"/>
      <c r="F60" s="212"/>
      <c r="G60" s="246"/>
      <c r="H60" s="217"/>
      <c r="I60" s="218"/>
      <c r="J60" s="218"/>
      <c r="K60" s="218"/>
      <c r="L60" s="219"/>
      <c r="M60" s="219"/>
      <c r="N60" s="211"/>
      <c r="O60" s="212"/>
      <c r="P60" s="246"/>
      <c r="Q60" s="220"/>
      <c r="R60" s="221"/>
      <c r="S60" s="221"/>
      <c r="T60" s="221"/>
      <c r="U60" s="221"/>
      <c r="V60" s="221"/>
      <c r="W60" s="210"/>
      <c r="X60" s="222"/>
      <c r="Y60" s="222"/>
      <c r="Z60" s="222"/>
      <c r="AA60" s="222"/>
      <c r="AB60" s="212"/>
    </row>
    <row r="61" spans="2:28" ht="61.15" customHeight="1">
      <c r="B61" s="96">
        <v>36</v>
      </c>
      <c r="C61" s="216"/>
      <c r="D61" s="216" t="str">
        <f t="shared" ref="D61:D69" si="3">IF(C61="","",VLOOKUP(C61,$C$285:$D$315,2,FALSE))</f>
        <v/>
      </c>
      <c r="E61" s="211"/>
      <c r="F61" s="212"/>
      <c r="G61" s="246"/>
      <c r="H61" s="217"/>
      <c r="I61" s="218"/>
      <c r="J61" s="218"/>
      <c r="K61" s="218"/>
      <c r="L61" s="219"/>
      <c r="M61" s="219"/>
      <c r="N61" s="211"/>
      <c r="O61" s="212"/>
      <c r="P61" s="246"/>
      <c r="Q61" s="220"/>
      <c r="R61" s="221"/>
      <c r="S61" s="221"/>
      <c r="T61" s="221"/>
      <c r="U61" s="221"/>
      <c r="V61" s="221"/>
      <c r="W61" s="210"/>
      <c r="X61" s="222"/>
      <c r="Y61" s="222"/>
      <c r="Z61" s="222"/>
      <c r="AA61" s="222"/>
      <c r="AB61" s="212"/>
    </row>
    <row r="62" spans="2:28" ht="61.15" customHeight="1">
      <c r="B62" s="96">
        <v>37</v>
      </c>
      <c r="C62" s="216"/>
      <c r="D62" s="216" t="str">
        <f t="shared" si="3"/>
        <v/>
      </c>
      <c r="E62" s="211"/>
      <c r="F62" s="212"/>
      <c r="G62" s="246"/>
      <c r="H62" s="217"/>
      <c r="I62" s="218"/>
      <c r="J62" s="218"/>
      <c r="K62" s="218"/>
      <c r="L62" s="219"/>
      <c r="M62" s="219"/>
      <c r="N62" s="211"/>
      <c r="O62" s="212"/>
      <c r="P62" s="246"/>
      <c r="Q62" s="220"/>
      <c r="R62" s="221"/>
      <c r="S62" s="221"/>
      <c r="T62" s="221"/>
      <c r="U62" s="221"/>
      <c r="V62" s="221"/>
      <c r="W62" s="210"/>
      <c r="X62" s="222"/>
      <c r="Y62" s="222"/>
      <c r="Z62" s="222"/>
      <c r="AA62" s="222"/>
      <c r="AB62" s="212"/>
    </row>
    <row r="63" spans="2:28" ht="61.15" customHeight="1">
      <c r="B63" s="96">
        <v>38</v>
      </c>
      <c r="C63" s="216"/>
      <c r="D63" s="216" t="str">
        <f t="shared" si="3"/>
        <v/>
      </c>
      <c r="E63" s="211"/>
      <c r="F63" s="212"/>
      <c r="G63" s="246"/>
      <c r="H63" s="217"/>
      <c r="I63" s="218"/>
      <c r="J63" s="218"/>
      <c r="K63" s="218"/>
      <c r="L63" s="219"/>
      <c r="M63" s="219"/>
      <c r="N63" s="211"/>
      <c r="O63" s="212"/>
      <c r="P63" s="246"/>
      <c r="Q63" s="220"/>
      <c r="R63" s="221"/>
      <c r="S63" s="221"/>
      <c r="T63" s="221"/>
      <c r="U63" s="221"/>
      <c r="V63" s="221"/>
      <c r="W63" s="210"/>
      <c r="X63" s="222"/>
      <c r="Y63" s="222"/>
      <c r="Z63" s="222"/>
      <c r="AA63" s="222"/>
      <c r="AB63" s="212"/>
    </row>
    <row r="64" spans="2:28" ht="61.15" customHeight="1">
      <c r="B64" s="96">
        <v>39</v>
      </c>
      <c r="C64" s="216"/>
      <c r="D64" s="216" t="str">
        <f t="shared" si="3"/>
        <v/>
      </c>
      <c r="E64" s="211"/>
      <c r="F64" s="212"/>
      <c r="G64" s="246"/>
      <c r="H64" s="217"/>
      <c r="I64" s="218"/>
      <c r="J64" s="218"/>
      <c r="K64" s="218"/>
      <c r="L64" s="219"/>
      <c r="M64" s="219"/>
      <c r="N64" s="211"/>
      <c r="O64" s="212"/>
      <c r="P64" s="246"/>
      <c r="Q64" s="220"/>
      <c r="R64" s="221"/>
      <c r="S64" s="221"/>
      <c r="T64" s="221"/>
      <c r="U64" s="221"/>
      <c r="V64" s="221"/>
      <c r="W64" s="210"/>
      <c r="X64" s="222"/>
      <c r="Y64" s="222"/>
      <c r="Z64" s="222"/>
      <c r="AA64" s="222"/>
      <c r="AB64" s="212"/>
    </row>
    <row r="65" spans="2:28" ht="61.15" customHeight="1">
      <c r="B65" s="96">
        <v>40</v>
      </c>
      <c r="C65" s="216"/>
      <c r="D65" s="216" t="str">
        <f t="shared" si="3"/>
        <v/>
      </c>
      <c r="E65" s="211"/>
      <c r="F65" s="212"/>
      <c r="G65" s="246"/>
      <c r="H65" s="217"/>
      <c r="I65" s="218"/>
      <c r="J65" s="218"/>
      <c r="K65" s="218"/>
      <c r="L65" s="219"/>
      <c r="M65" s="219"/>
      <c r="N65" s="211"/>
      <c r="O65" s="212"/>
      <c r="P65" s="246"/>
      <c r="Q65" s="220"/>
      <c r="R65" s="221"/>
      <c r="S65" s="221"/>
      <c r="T65" s="221"/>
      <c r="U65" s="221"/>
      <c r="V65" s="221"/>
      <c r="W65" s="210"/>
      <c r="X65" s="222"/>
      <c r="Y65" s="222"/>
      <c r="Z65" s="222"/>
      <c r="AA65" s="222"/>
      <c r="AB65" s="212"/>
    </row>
    <row r="66" spans="2:28" ht="61.15" customHeight="1">
      <c r="B66" s="96">
        <v>41</v>
      </c>
      <c r="C66" s="216"/>
      <c r="D66" s="216" t="str">
        <f t="shared" si="3"/>
        <v/>
      </c>
      <c r="E66" s="211"/>
      <c r="F66" s="212"/>
      <c r="G66" s="246"/>
      <c r="H66" s="217"/>
      <c r="I66" s="218"/>
      <c r="J66" s="218"/>
      <c r="K66" s="218"/>
      <c r="L66" s="219"/>
      <c r="M66" s="219"/>
      <c r="N66" s="211"/>
      <c r="O66" s="212"/>
      <c r="P66" s="246"/>
      <c r="Q66" s="220"/>
      <c r="R66" s="221"/>
      <c r="S66" s="221"/>
      <c r="T66" s="221"/>
      <c r="U66" s="221"/>
      <c r="V66" s="221"/>
      <c r="W66" s="210"/>
      <c r="X66" s="222"/>
      <c r="Y66" s="222"/>
      <c r="Z66" s="222"/>
      <c r="AA66" s="222"/>
      <c r="AB66" s="212"/>
    </row>
    <row r="67" spans="2:28" ht="61.15" customHeight="1">
      <c r="B67" s="96">
        <v>42</v>
      </c>
      <c r="C67" s="216"/>
      <c r="D67" s="216" t="str">
        <f t="shared" si="3"/>
        <v/>
      </c>
      <c r="E67" s="211"/>
      <c r="F67" s="212"/>
      <c r="G67" s="246"/>
      <c r="H67" s="217"/>
      <c r="I67" s="218"/>
      <c r="J67" s="218"/>
      <c r="K67" s="218"/>
      <c r="L67" s="219"/>
      <c r="M67" s="219"/>
      <c r="N67" s="211"/>
      <c r="O67" s="212"/>
      <c r="P67" s="246"/>
      <c r="Q67" s="220"/>
      <c r="R67" s="221"/>
      <c r="S67" s="221"/>
      <c r="T67" s="221"/>
      <c r="U67" s="221"/>
      <c r="V67" s="221"/>
      <c r="W67" s="210"/>
      <c r="X67" s="222"/>
      <c r="Y67" s="222"/>
      <c r="Z67" s="222"/>
      <c r="AA67" s="222"/>
      <c r="AB67" s="212"/>
    </row>
    <row r="68" spans="2:28" ht="61.15" customHeight="1">
      <c r="B68" s="96">
        <v>43</v>
      </c>
      <c r="C68" s="216"/>
      <c r="D68" s="216" t="str">
        <f t="shared" si="3"/>
        <v/>
      </c>
      <c r="E68" s="211"/>
      <c r="F68" s="212"/>
      <c r="G68" s="246"/>
      <c r="H68" s="217"/>
      <c r="I68" s="218"/>
      <c r="J68" s="218"/>
      <c r="K68" s="218"/>
      <c r="L68" s="219"/>
      <c r="M68" s="219"/>
      <c r="N68" s="211"/>
      <c r="O68" s="212"/>
      <c r="P68" s="246"/>
      <c r="Q68" s="220"/>
      <c r="R68" s="221"/>
      <c r="S68" s="221"/>
      <c r="T68" s="221"/>
      <c r="U68" s="221"/>
      <c r="V68" s="221"/>
      <c r="W68" s="210"/>
      <c r="X68" s="222"/>
      <c r="Y68" s="222"/>
      <c r="Z68" s="222"/>
      <c r="AA68" s="222"/>
      <c r="AB68" s="212"/>
    </row>
    <row r="69" spans="2:28" ht="61.15" customHeight="1">
      <c r="B69" s="96">
        <v>44</v>
      </c>
      <c r="C69" s="216"/>
      <c r="D69" s="216" t="str">
        <f t="shared" si="3"/>
        <v/>
      </c>
      <c r="E69" s="211"/>
      <c r="F69" s="212"/>
      <c r="G69" s="246"/>
      <c r="H69" s="217"/>
      <c r="I69" s="218"/>
      <c r="J69" s="218"/>
      <c r="K69" s="218"/>
      <c r="L69" s="219"/>
      <c r="M69" s="219"/>
      <c r="N69" s="211"/>
      <c r="O69" s="212"/>
      <c r="P69" s="246"/>
      <c r="Q69" s="220"/>
      <c r="R69" s="221"/>
      <c r="S69" s="221"/>
      <c r="T69" s="221"/>
      <c r="U69" s="221"/>
      <c r="V69" s="221"/>
      <c r="W69" s="210"/>
      <c r="X69" s="222"/>
      <c r="Y69" s="222"/>
      <c r="Z69" s="222"/>
      <c r="AA69" s="222"/>
      <c r="AB69" s="212"/>
    </row>
    <row r="70" spans="2:28" ht="61.15" customHeight="1">
      <c r="B70" s="96">
        <v>45</v>
      </c>
      <c r="C70" s="216"/>
      <c r="D70" s="216" t="str">
        <f>IF(C70="","",VLOOKUP(C70,$C$285:$D$315,2,FALSE))</f>
        <v/>
      </c>
      <c r="E70" s="211"/>
      <c r="F70" s="212"/>
      <c r="G70" s="246"/>
      <c r="H70" s="217"/>
      <c r="I70" s="218"/>
      <c r="J70" s="218"/>
      <c r="K70" s="218"/>
      <c r="L70" s="219"/>
      <c r="M70" s="219"/>
      <c r="N70" s="211"/>
      <c r="O70" s="212"/>
      <c r="P70" s="246"/>
      <c r="Q70" s="220"/>
      <c r="R70" s="221"/>
      <c r="S70" s="221"/>
      <c r="T70" s="221"/>
      <c r="U70" s="221"/>
      <c r="V70" s="221"/>
      <c r="W70" s="210"/>
      <c r="X70" s="222"/>
      <c r="Y70" s="222"/>
      <c r="Z70" s="222"/>
      <c r="AA70" s="222"/>
      <c r="AB70" s="212"/>
    </row>
    <row r="71" spans="2:28" ht="61.15" customHeight="1">
      <c r="B71" s="96">
        <v>46</v>
      </c>
      <c r="C71" s="216"/>
      <c r="D71" s="216" t="str">
        <f>IF(C71="","",VLOOKUP(C71,$C$285:$D$315,2,FALSE))</f>
        <v/>
      </c>
      <c r="E71" s="211"/>
      <c r="F71" s="212"/>
      <c r="G71" s="246"/>
      <c r="H71" s="217"/>
      <c r="I71" s="218"/>
      <c r="J71" s="218"/>
      <c r="K71" s="218"/>
      <c r="L71" s="219"/>
      <c r="M71" s="219"/>
      <c r="N71" s="211"/>
      <c r="O71" s="212"/>
      <c r="P71" s="246"/>
      <c r="Q71" s="220"/>
      <c r="R71" s="221"/>
      <c r="S71" s="221"/>
      <c r="T71" s="221"/>
      <c r="U71" s="221"/>
      <c r="V71" s="221"/>
      <c r="W71" s="210"/>
      <c r="X71" s="222"/>
      <c r="Y71" s="222"/>
      <c r="Z71" s="222"/>
      <c r="AA71" s="222"/>
      <c r="AB71" s="212"/>
    </row>
    <row r="72" spans="2:28" ht="61.15" customHeight="1">
      <c r="B72" s="96">
        <v>47</v>
      </c>
      <c r="C72" s="216"/>
      <c r="D72" s="216" t="str">
        <f t="shared" ref="D72:D80" si="4">IF(C72="","",VLOOKUP(C72,$C$285:$D$315,2,FALSE))</f>
        <v/>
      </c>
      <c r="E72" s="211"/>
      <c r="F72" s="212"/>
      <c r="G72" s="246"/>
      <c r="H72" s="217"/>
      <c r="I72" s="218"/>
      <c r="J72" s="218"/>
      <c r="K72" s="218"/>
      <c r="L72" s="219"/>
      <c r="M72" s="219"/>
      <c r="N72" s="211"/>
      <c r="O72" s="212"/>
      <c r="P72" s="246"/>
      <c r="Q72" s="220"/>
      <c r="R72" s="221"/>
      <c r="S72" s="221"/>
      <c r="T72" s="221"/>
      <c r="U72" s="221"/>
      <c r="V72" s="221"/>
      <c r="W72" s="210"/>
      <c r="X72" s="222"/>
      <c r="Y72" s="222"/>
      <c r="Z72" s="222"/>
      <c r="AA72" s="222"/>
      <c r="AB72" s="212"/>
    </row>
    <row r="73" spans="2:28" ht="61.15" customHeight="1">
      <c r="B73" s="96">
        <v>48</v>
      </c>
      <c r="C73" s="216"/>
      <c r="D73" s="216" t="str">
        <f t="shared" si="4"/>
        <v/>
      </c>
      <c r="E73" s="211"/>
      <c r="F73" s="212"/>
      <c r="G73" s="246"/>
      <c r="H73" s="217"/>
      <c r="I73" s="218"/>
      <c r="J73" s="218"/>
      <c r="K73" s="218"/>
      <c r="L73" s="219"/>
      <c r="M73" s="219"/>
      <c r="N73" s="211"/>
      <c r="O73" s="212"/>
      <c r="P73" s="246"/>
      <c r="Q73" s="220"/>
      <c r="R73" s="221"/>
      <c r="S73" s="221"/>
      <c r="T73" s="221"/>
      <c r="U73" s="221"/>
      <c r="V73" s="221"/>
      <c r="W73" s="210"/>
      <c r="X73" s="222"/>
      <c r="Y73" s="222"/>
      <c r="Z73" s="222"/>
      <c r="AA73" s="222"/>
      <c r="AB73" s="212"/>
    </row>
    <row r="74" spans="2:28" ht="61.15" customHeight="1">
      <c r="B74" s="96">
        <v>49</v>
      </c>
      <c r="C74" s="216"/>
      <c r="D74" s="216" t="str">
        <f t="shared" si="4"/>
        <v/>
      </c>
      <c r="E74" s="211"/>
      <c r="F74" s="212"/>
      <c r="G74" s="246"/>
      <c r="H74" s="217"/>
      <c r="I74" s="218"/>
      <c r="J74" s="218"/>
      <c r="K74" s="218"/>
      <c r="L74" s="219"/>
      <c r="M74" s="219"/>
      <c r="N74" s="211"/>
      <c r="O74" s="212"/>
      <c r="P74" s="246"/>
      <c r="Q74" s="220"/>
      <c r="R74" s="221"/>
      <c r="S74" s="221"/>
      <c r="T74" s="221"/>
      <c r="U74" s="221"/>
      <c r="V74" s="221"/>
      <c r="W74" s="210"/>
      <c r="X74" s="222"/>
      <c r="Y74" s="222"/>
      <c r="Z74" s="222"/>
      <c r="AA74" s="222"/>
      <c r="AB74" s="212"/>
    </row>
    <row r="75" spans="2:28" ht="61.15" customHeight="1">
      <c r="B75" s="96">
        <v>50</v>
      </c>
      <c r="C75" s="216"/>
      <c r="D75" s="216" t="str">
        <f t="shared" si="4"/>
        <v/>
      </c>
      <c r="E75" s="211"/>
      <c r="F75" s="212"/>
      <c r="G75" s="246"/>
      <c r="H75" s="217"/>
      <c r="I75" s="218"/>
      <c r="J75" s="218"/>
      <c r="K75" s="218"/>
      <c r="L75" s="219"/>
      <c r="M75" s="219"/>
      <c r="N75" s="211"/>
      <c r="O75" s="212"/>
      <c r="P75" s="246"/>
      <c r="Q75" s="220"/>
      <c r="R75" s="221"/>
      <c r="S75" s="221"/>
      <c r="T75" s="221"/>
      <c r="U75" s="221"/>
      <c r="V75" s="221"/>
      <c r="W75" s="210"/>
      <c r="X75" s="222"/>
      <c r="Y75" s="222"/>
      <c r="Z75" s="222"/>
      <c r="AA75" s="222"/>
      <c r="AB75" s="212"/>
    </row>
    <row r="76" spans="2:28" ht="61.15" customHeight="1">
      <c r="B76" s="96">
        <v>51</v>
      </c>
      <c r="C76" s="216"/>
      <c r="D76" s="216" t="str">
        <f t="shared" si="4"/>
        <v/>
      </c>
      <c r="E76" s="211"/>
      <c r="F76" s="212"/>
      <c r="G76" s="246"/>
      <c r="H76" s="217"/>
      <c r="I76" s="218"/>
      <c r="J76" s="218"/>
      <c r="K76" s="218"/>
      <c r="L76" s="219"/>
      <c r="M76" s="219"/>
      <c r="N76" s="211"/>
      <c r="O76" s="212"/>
      <c r="P76" s="246"/>
      <c r="Q76" s="220"/>
      <c r="R76" s="221"/>
      <c r="S76" s="221"/>
      <c r="T76" s="221"/>
      <c r="U76" s="221"/>
      <c r="V76" s="221"/>
      <c r="W76" s="210"/>
      <c r="X76" s="222"/>
      <c r="Y76" s="222"/>
      <c r="Z76" s="222"/>
      <c r="AA76" s="222"/>
      <c r="AB76" s="212"/>
    </row>
    <row r="77" spans="2:28" ht="61.15" customHeight="1">
      <c r="B77" s="96">
        <v>52</v>
      </c>
      <c r="C77" s="216"/>
      <c r="D77" s="216" t="str">
        <f t="shared" si="4"/>
        <v/>
      </c>
      <c r="E77" s="211"/>
      <c r="F77" s="212"/>
      <c r="G77" s="246"/>
      <c r="H77" s="217"/>
      <c r="I77" s="218"/>
      <c r="J77" s="218"/>
      <c r="K77" s="218"/>
      <c r="L77" s="219"/>
      <c r="M77" s="219"/>
      <c r="N77" s="211"/>
      <c r="O77" s="212"/>
      <c r="P77" s="246"/>
      <c r="Q77" s="220"/>
      <c r="R77" s="221"/>
      <c r="S77" s="221"/>
      <c r="T77" s="221"/>
      <c r="U77" s="221"/>
      <c r="V77" s="221"/>
      <c r="W77" s="210"/>
      <c r="X77" s="222"/>
      <c r="Y77" s="222"/>
      <c r="Z77" s="222"/>
      <c r="AA77" s="222"/>
      <c r="AB77" s="212"/>
    </row>
    <row r="78" spans="2:28" ht="61.15" customHeight="1">
      <c r="B78" s="96">
        <v>53</v>
      </c>
      <c r="C78" s="216"/>
      <c r="D78" s="216" t="str">
        <f t="shared" si="4"/>
        <v/>
      </c>
      <c r="E78" s="211"/>
      <c r="F78" s="212"/>
      <c r="G78" s="246"/>
      <c r="H78" s="217"/>
      <c r="I78" s="218"/>
      <c r="J78" s="218"/>
      <c r="K78" s="218"/>
      <c r="L78" s="219"/>
      <c r="M78" s="219"/>
      <c r="N78" s="211"/>
      <c r="O78" s="212"/>
      <c r="P78" s="246"/>
      <c r="Q78" s="220"/>
      <c r="R78" s="221"/>
      <c r="S78" s="221"/>
      <c r="T78" s="221"/>
      <c r="U78" s="221"/>
      <c r="V78" s="221"/>
      <c r="W78" s="210"/>
      <c r="X78" s="222"/>
      <c r="Y78" s="222"/>
      <c r="Z78" s="222"/>
      <c r="AA78" s="222"/>
      <c r="AB78" s="212"/>
    </row>
    <row r="79" spans="2:28" ht="61.15" customHeight="1">
      <c r="B79" s="96">
        <v>54</v>
      </c>
      <c r="C79" s="216"/>
      <c r="D79" s="216" t="str">
        <f t="shared" si="4"/>
        <v/>
      </c>
      <c r="E79" s="211"/>
      <c r="F79" s="212"/>
      <c r="G79" s="246"/>
      <c r="H79" s="217"/>
      <c r="I79" s="218"/>
      <c r="J79" s="218"/>
      <c r="K79" s="218"/>
      <c r="L79" s="219"/>
      <c r="M79" s="219"/>
      <c r="N79" s="211"/>
      <c r="O79" s="212"/>
      <c r="P79" s="246"/>
      <c r="Q79" s="220"/>
      <c r="R79" s="221"/>
      <c r="S79" s="221"/>
      <c r="T79" s="221"/>
      <c r="U79" s="221"/>
      <c r="V79" s="221"/>
      <c r="W79" s="210"/>
      <c r="X79" s="222"/>
      <c r="Y79" s="222"/>
      <c r="Z79" s="222"/>
      <c r="AA79" s="222"/>
      <c r="AB79" s="212"/>
    </row>
    <row r="80" spans="2:28" ht="61.15" customHeight="1">
      <c r="B80" s="96">
        <v>55</v>
      </c>
      <c r="C80" s="216"/>
      <c r="D80" s="216" t="str">
        <f t="shared" si="4"/>
        <v/>
      </c>
      <c r="E80" s="211"/>
      <c r="F80" s="212"/>
      <c r="G80" s="246"/>
      <c r="H80" s="217"/>
      <c r="I80" s="218"/>
      <c r="J80" s="218"/>
      <c r="K80" s="218"/>
      <c r="L80" s="219"/>
      <c r="M80" s="219"/>
      <c r="N80" s="211"/>
      <c r="O80" s="212"/>
      <c r="P80" s="246"/>
      <c r="Q80" s="220"/>
      <c r="R80" s="221"/>
      <c r="S80" s="221"/>
      <c r="T80" s="221"/>
      <c r="U80" s="221"/>
      <c r="V80" s="221"/>
      <c r="W80" s="210"/>
      <c r="X80" s="222"/>
      <c r="Y80" s="222"/>
      <c r="Z80" s="222"/>
      <c r="AA80" s="222"/>
      <c r="AB80" s="212"/>
    </row>
    <row r="81" spans="2:28" ht="61.15" customHeight="1">
      <c r="B81" s="96">
        <v>56</v>
      </c>
      <c r="C81" s="216"/>
      <c r="D81" s="216" t="str">
        <f>IF(C81="","",VLOOKUP(C81,$C$285:$D$315,2,FALSE))</f>
        <v/>
      </c>
      <c r="E81" s="211"/>
      <c r="F81" s="212"/>
      <c r="G81" s="246"/>
      <c r="H81" s="217"/>
      <c r="I81" s="218"/>
      <c r="J81" s="218"/>
      <c r="K81" s="218"/>
      <c r="L81" s="219"/>
      <c r="M81" s="219"/>
      <c r="N81" s="211"/>
      <c r="O81" s="212"/>
      <c r="P81" s="246"/>
      <c r="Q81" s="220"/>
      <c r="R81" s="221"/>
      <c r="S81" s="221"/>
      <c r="T81" s="221"/>
      <c r="U81" s="221"/>
      <c r="V81" s="221"/>
      <c r="W81" s="210"/>
      <c r="X81" s="222"/>
      <c r="Y81" s="222"/>
      <c r="Z81" s="222"/>
      <c r="AA81" s="222"/>
      <c r="AB81" s="212"/>
    </row>
    <row r="82" spans="2:28" ht="61.15" customHeight="1">
      <c r="B82" s="96">
        <v>57</v>
      </c>
      <c r="C82" s="216"/>
      <c r="D82" s="216" t="str">
        <f t="shared" ref="D82:D90" si="5">IF(C82="","",VLOOKUP(C82,$C$285:$D$315,2,FALSE))</f>
        <v/>
      </c>
      <c r="E82" s="211"/>
      <c r="F82" s="212"/>
      <c r="G82" s="246"/>
      <c r="H82" s="217"/>
      <c r="I82" s="218"/>
      <c r="J82" s="218"/>
      <c r="K82" s="218"/>
      <c r="L82" s="219"/>
      <c r="M82" s="219"/>
      <c r="N82" s="211"/>
      <c r="O82" s="212"/>
      <c r="P82" s="246"/>
      <c r="Q82" s="220"/>
      <c r="R82" s="221"/>
      <c r="S82" s="221"/>
      <c r="T82" s="221"/>
      <c r="U82" s="221"/>
      <c r="V82" s="221"/>
      <c r="W82" s="210"/>
      <c r="X82" s="222"/>
      <c r="Y82" s="222"/>
      <c r="Z82" s="222"/>
      <c r="AA82" s="222"/>
      <c r="AB82" s="212"/>
    </row>
    <row r="83" spans="2:28" ht="61.15" customHeight="1">
      <c r="B83" s="96">
        <v>58</v>
      </c>
      <c r="C83" s="216"/>
      <c r="D83" s="216" t="str">
        <f t="shared" si="5"/>
        <v/>
      </c>
      <c r="E83" s="211"/>
      <c r="F83" s="212"/>
      <c r="G83" s="246"/>
      <c r="H83" s="217"/>
      <c r="I83" s="218"/>
      <c r="J83" s="218"/>
      <c r="K83" s="218"/>
      <c r="L83" s="219"/>
      <c r="M83" s="219"/>
      <c r="N83" s="211"/>
      <c r="O83" s="212"/>
      <c r="P83" s="246"/>
      <c r="Q83" s="220"/>
      <c r="R83" s="221"/>
      <c r="S83" s="221"/>
      <c r="T83" s="221"/>
      <c r="U83" s="221"/>
      <c r="V83" s="221"/>
      <c r="W83" s="210"/>
      <c r="X83" s="222"/>
      <c r="Y83" s="222"/>
      <c r="Z83" s="222"/>
      <c r="AA83" s="222"/>
      <c r="AB83" s="212"/>
    </row>
    <row r="84" spans="2:28" ht="61.15" customHeight="1">
      <c r="B84" s="96">
        <v>59</v>
      </c>
      <c r="C84" s="216"/>
      <c r="D84" s="216" t="str">
        <f t="shared" si="5"/>
        <v/>
      </c>
      <c r="E84" s="211"/>
      <c r="F84" s="212"/>
      <c r="G84" s="246"/>
      <c r="H84" s="217"/>
      <c r="I84" s="218"/>
      <c r="J84" s="218"/>
      <c r="K84" s="218"/>
      <c r="L84" s="219"/>
      <c r="M84" s="219"/>
      <c r="N84" s="211"/>
      <c r="O84" s="212"/>
      <c r="P84" s="246"/>
      <c r="Q84" s="220"/>
      <c r="R84" s="221"/>
      <c r="S84" s="221"/>
      <c r="T84" s="221"/>
      <c r="U84" s="221"/>
      <c r="V84" s="221"/>
      <c r="W84" s="210"/>
      <c r="X84" s="222"/>
      <c r="Y84" s="222"/>
      <c r="Z84" s="222"/>
      <c r="AA84" s="222"/>
      <c r="AB84" s="212"/>
    </row>
    <row r="85" spans="2:28" ht="61.15" customHeight="1">
      <c r="B85" s="96">
        <v>60</v>
      </c>
      <c r="C85" s="216"/>
      <c r="D85" s="216" t="str">
        <f t="shared" si="5"/>
        <v/>
      </c>
      <c r="E85" s="211"/>
      <c r="F85" s="212"/>
      <c r="G85" s="246"/>
      <c r="H85" s="217"/>
      <c r="I85" s="218"/>
      <c r="J85" s="218"/>
      <c r="K85" s="218"/>
      <c r="L85" s="219"/>
      <c r="M85" s="219"/>
      <c r="N85" s="211"/>
      <c r="O85" s="212"/>
      <c r="P85" s="246"/>
      <c r="Q85" s="220"/>
      <c r="R85" s="221"/>
      <c r="S85" s="221"/>
      <c r="T85" s="221"/>
      <c r="U85" s="221"/>
      <c r="V85" s="221"/>
      <c r="W85" s="210"/>
      <c r="X85" s="222"/>
      <c r="Y85" s="222"/>
      <c r="Z85" s="222"/>
      <c r="AA85" s="222"/>
      <c r="AB85" s="212"/>
    </row>
    <row r="86" spans="2:28" ht="61.15" customHeight="1">
      <c r="B86" s="96">
        <v>61</v>
      </c>
      <c r="C86" s="216"/>
      <c r="D86" s="216" t="str">
        <f t="shared" si="5"/>
        <v/>
      </c>
      <c r="E86" s="211"/>
      <c r="F86" s="212"/>
      <c r="G86" s="246"/>
      <c r="H86" s="217"/>
      <c r="I86" s="218"/>
      <c r="J86" s="218"/>
      <c r="K86" s="218"/>
      <c r="L86" s="219"/>
      <c r="M86" s="219"/>
      <c r="N86" s="211"/>
      <c r="O86" s="212"/>
      <c r="P86" s="246"/>
      <c r="Q86" s="220"/>
      <c r="R86" s="221"/>
      <c r="S86" s="221"/>
      <c r="T86" s="221"/>
      <c r="U86" s="221"/>
      <c r="V86" s="221"/>
      <c r="W86" s="210"/>
      <c r="X86" s="222"/>
      <c r="Y86" s="222"/>
      <c r="Z86" s="222"/>
      <c r="AA86" s="222"/>
      <c r="AB86" s="212"/>
    </row>
    <row r="87" spans="2:28" ht="61.15" customHeight="1">
      <c r="B87" s="96">
        <v>62</v>
      </c>
      <c r="C87" s="216"/>
      <c r="D87" s="216" t="str">
        <f t="shared" si="5"/>
        <v/>
      </c>
      <c r="E87" s="211"/>
      <c r="F87" s="212"/>
      <c r="G87" s="246"/>
      <c r="H87" s="217"/>
      <c r="I87" s="218"/>
      <c r="J87" s="218"/>
      <c r="K87" s="218"/>
      <c r="L87" s="219"/>
      <c r="M87" s="219"/>
      <c r="N87" s="211"/>
      <c r="O87" s="212"/>
      <c r="P87" s="246"/>
      <c r="Q87" s="220"/>
      <c r="R87" s="221"/>
      <c r="S87" s="221"/>
      <c r="T87" s="221"/>
      <c r="U87" s="221"/>
      <c r="V87" s="221"/>
      <c r="W87" s="210"/>
      <c r="X87" s="222"/>
      <c r="Y87" s="222"/>
      <c r="Z87" s="222"/>
      <c r="AA87" s="222"/>
      <c r="AB87" s="212"/>
    </row>
    <row r="88" spans="2:28" ht="61.15" customHeight="1">
      <c r="B88" s="96">
        <v>63</v>
      </c>
      <c r="C88" s="216"/>
      <c r="D88" s="216" t="str">
        <f t="shared" si="5"/>
        <v/>
      </c>
      <c r="E88" s="211"/>
      <c r="F88" s="212"/>
      <c r="G88" s="246"/>
      <c r="H88" s="217"/>
      <c r="I88" s="218"/>
      <c r="J88" s="218"/>
      <c r="K88" s="218"/>
      <c r="L88" s="219"/>
      <c r="M88" s="219"/>
      <c r="N88" s="211"/>
      <c r="O88" s="212"/>
      <c r="P88" s="246"/>
      <c r="Q88" s="220"/>
      <c r="R88" s="221"/>
      <c r="S88" s="221"/>
      <c r="T88" s="221"/>
      <c r="U88" s="221"/>
      <c r="V88" s="221"/>
      <c r="W88" s="210"/>
      <c r="X88" s="222"/>
      <c r="Y88" s="222"/>
      <c r="Z88" s="222"/>
      <c r="AA88" s="222"/>
      <c r="AB88" s="212"/>
    </row>
    <row r="89" spans="2:28" ht="61.15" customHeight="1">
      <c r="B89" s="96">
        <v>64</v>
      </c>
      <c r="C89" s="216"/>
      <c r="D89" s="216" t="str">
        <f t="shared" si="5"/>
        <v/>
      </c>
      <c r="E89" s="211"/>
      <c r="F89" s="212"/>
      <c r="G89" s="246"/>
      <c r="H89" s="217"/>
      <c r="I89" s="218"/>
      <c r="J89" s="218"/>
      <c r="K89" s="218"/>
      <c r="L89" s="219"/>
      <c r="M89" s="219"/>
      <c r="N89" s="211"/>
      <c r="O89" s="212"/>
      <c r="P89" s="246"/>
      <c r="Q89" s="220"/>
      <c r="R89" s="221"/>
      <c r="S89" s="221"/>
      <c r="T89" s="221"/>
      <c r="U89" s="221"/>
      <c r="V89" s="221"/>
      <c r="W89" s="210"/>
      <c r="X89" s="222"/>
      <c r="Y89" s="222"/>
      <c r="Z89" s="222"/>
      <c r="AA89" s="222"/>
      <c r="AB89" s="212"/>
    </row>
    <row r="90" spans="2:28" ht="61.15" customHeight="1">
      <c r="B90" s="96">
        <v>65</v>
      </c>
      <c r="C90" s="216"/>
      <c r="D90" s="216" t="str">
        <f t="shared" si="5"/>
        <v/>
      </c>
      <c r="E90" s="211"/>
      <c r="F90" s="212"/>
      <c r="G90" s="246"/>
      <c r="H90" s="217"/>
      <c r="I90" s="218"/>
      <c r="J90" s="218"/>
      <c r="K90" s="218"/>
      <c r="L90" s="219"/>
      <c r="M90" s="219"/>
      <c r="N90" s="211"/>
      <c r="O90" s="212"/>
      <c r="P90" s="246"/>
      <c r="Q90" s="220"/>
      <c r="R90" s="221"/>
      <c r="S90" s="221"/>
      <c r="T90" s="221"/>
      <c r="U90" s="221"/>
      <c r="V90" s="221"/>
      <c r="W90" s="210"/>
      <c r="X90" s="222"/>
      <c r="Y90" s="222"/>
      <c r="Z90" s="222"/>
      <c r="AA90" s="222"/>
      <c r="AB90" s="212"/>
    </row>
    <row r="91" spans="2:28" ht="61.15" customHeight="1">
      <c r="B91" s="96">
        <v>66</v>
      </c>
      <c r="C91" s="216"/>
      <c r="D91" s="216" t="str">
        <f>IF(C91="","",VLOOKUP(C91,$C$285:$D$315,2,FALSE))</f>
        <v/>
      </c>
      <c r="E91" s="211"/>
      <c r="F91" s="212"/>
      <c r="G91" s="246"/>
      <c r="H91" s="217"/>
      <c r="I91" s="218"/>
      <c r="J91" s="218"/>
      <c r="K91" s="218"/>
      <c r="L91" s="219"/>
      <c r="M91" s="219"/>
      <c r="N91" s="211"/>
      <c r="O91" s="212"/>
      <c r="P91" s="246"/>
      <c r="Q91" s="220"/>
      <c r="R91" s="221"/>
      <c r="S91" s="221"/>
      <c r="T91" s="221"/>
      <c r="U91" s="221"/>
      <c r="V91" s="221"/>
      <c r="W91" s="210"/>
      <c r="X91" s="222"/>
      <c r="Y91" s="222"/>
      <c r="Z91" s="222"/>
      <c r="AA91" s="222"/>
      <c r="AB91" s="212"/>
    </row>
    <row r="92" spans="2:28" ht="61.15" customHeight="1">
      <c r="B92" s="96">
        <v>67</v>
      </c>
      <c r="C92" s="216"/>
      <c r="D92" s="216" t="str">
        <f>IF(C92="","",VLOOKUP(C92,$C$285:$D$315,2,FALSE))</f>
        <v/>
      </c>
      <c r="E92" s="211"/>
      <c r="F92" s="212"/>
      <c r="G92" s="246"/>
      <c r="H92" s="217"/>
      <c r="I92" s="218"/>
      <c r="J92" s="218"/>
      <c r="K92" s="218"/>
      <c r="L92" s="219"/>
      <c r="M92" s="219"/>
      <c r="N92" s="211"/>
      <c r="O92" s="212"/>
      <c r="P92" s="246"/>
      <c r="Q92" s="220"/>
      <c r="R92" s="221"/>
      <c r="S92" s="221"/>
      <c r="T92" s="221"/>
      <c r="U92" s="221"/>
      <c r="V92" s="221"/>
      <c r="W92" s="210"/>
      <c r="X92" s="222"/>
      <c r="Y92" s="222"/>
      <c r="Z92" s="222"/>
      <c r="AA92" s="222"/>
      <c r="AB92" s="212"/>
    </row>
    <row r="93" spans="2:28" ht="61.15" customHeight="1">
      <c r="B93" s="96">
        <v>68</v>
      </c>
      <c r="C93" s="216"/>
      <c r="D93" s="216" t="str">
        <f t="shared" ref="D93:D101" si="6">IF(C93="","",VLOOKUP(C93,$C$285:$D$315,2,FALSE))</f>
        <v/>
      </c>
      <c r="E93" s="211"/>
      <c r="F93" s="212"/>
      <c r="G93" s="246"/>
      <c r="H93" s="217"/>
      <c r="I93" s="218"/>
      <c r="J93" s="218"/>
      <c r="K93" s="218"/>
      <c r="L93" s="219"/>
      <c r="M93" s="219"/>
      <c r="N93" s="211"/>
      <c r="O93" s="212"/>
      <c r="P93" s="246"/>
      <c r="Q93" s="220"/>
      <c r="R93" s="221"/>
      <c r="S93" s="221"/>
      <c r="T93" s="221"/>
      <c r="U93" s="221"/>
      <c r="V93" s="221"/>
      <c r="W93" s="210"/>
      <c r="X93" s="222"/>
      <c r="Y93" s="222"/>
      <c r="Z93" s="222"/>
      <c r="AA93" s="222"/>
      <c r="AB93" s="212"/>
    </row>
    <row r="94" spans="2:28" ht="61.15" customHeight="1">
      <c r="B94" s="96">
        <v>69</v>
      </c>
      <c r="C94" s="216"/>
      <c r="D94" s="216" t="str">
        <f t="shared" si="6"/>
        <v/>
      </c>
      <c r="E94" s="211"/>
      <c r="F94" s="212"/>
      <c r="G94" s="246"/>
      <c r="H94" s="217"/>
      <c r="I94" s="218"/>
      <c r="J94" s="218"/>
      <c r="K94" s="218"/>
      <c r="L94" s="219"/>
      <c r="M94" s="219"/>
      <c r="N94" s="211"/>
      <c r="O94" s="212"/>
      <c r="P94" s="246"/>
      <c r="Q94" s="220"/>
      <c r="R94" s="221"/>
      <c r="S94" s="221"/>
      <c r="T94" s="221"/>
      <c r="U94" s="221"/>
      <c r="V94" s="221"/>
      <c r="W94" s="210"/>
      <c r="X94" s="222"/>
      <c r="Y94" s="222"/>
      <c r="Z94" s="222"/>
      <c r="AA94" s="222"/>
      <c r="AB94" s="212"/>
    </row>
    <row r="95" spans="2:28" ht="61.15" customHeight="1">
      <c r="B95" s="96">
        <v>70</v>
      </c>
      <c r="C95" s="216"/>
      <c r="D95" s="216" t="str">
        <f t="shared" si="6"/>
        <v/>
      </c>
      <c r="E95" s="211"/>
      <c r="F95" s="212"/>
      <c r="G95" s="246"/>
      <c r="H95" s="217"/>
      <c r="I95" s="218"/>
      <c r="J95" s="218"/>
      <c r="K95" s="218"/>
      <c r="L95" s="219"/>
      <c r="M95" s="219"/>
      <c r="N95" s="211"/>
      <c r="O95" s="212"/>
      <c r="P95" s="246"/>
      <c r="Q95" s="220"/>
      <c r="R95" s="221"/>
      <c r="S95" s="221"/>
      <c r="T95" s="221"/>
      <c r="U95" s="221"/>
      <c r="V95" s="221"/>
      <c r="W95" s="210"/>
      <c r="X95" s="222"/>
      <c r="Y95" s="222"/>
      <c r="Z95" s="222"/>
      <c r="AA95" s="222"/>
      <c r="AB95" s="212"/>
    </row>
    <row r="96" spans="2:28" ht="61.15" customHeight="1">
      <c r="B96" s="96">
        <v>71</v>
      </c>
      <c r="C96" s="216"/>
      <c r="D96" s="216" t="str">
        <f t="shared" si="6"/>
        <v/>
      </c>
      <c r="E96" s="211"/>
      <c r="F96" s="212"/>
      <c r="G96" s="246"/>
      <c r="H96" s="217"/>
      <c r="I96" s="218"/>
      <c r="J96" s="218"/>
      <c r="K96" s="218"/>
      <c r="L96" s="219"/>
      <c r="M96" s="219"/>
      <c r="N96" s="211"/>
      <c r="O96" s="212"/>
      <c r="P96" s="246"/>
      <c r="Q96" s="220"/>
      <c r="R96" s="221"/>
      <c r="S96" s="221"/>
      <c r="T96" s="221"/>
      <c r="U96" s="221"/>
      <c r="V96" s="221"/>
      <c r="W96" s="210"/>
      <c r="X96" s="222"/>
      <c r="Y96" s="222"/>
      <c r="Z96" s="222"/>
      <c r="AA96" s="222"/>
      <c r="AB96" s="212"/>
    </row>
    <row r="97" spans="2:28" ht="61.15" customHeight="1">
      <c r="B97" s="96">
        <v>72</v>
      </c>
      <c r="C97" s="216"/>
      <c r="D97" s="216" t="str">
        <f t="shared" si="6"/>
        <v/>
      </c>
      <c r="E97" s="211"/>
      <c r="F97" s="212"/>
      <c r="G97" s="246"/>
      <c r="H97" s="217"/>
      <c r="I97" s="218"/>
      <c r="J97" s="218"/>
      <c r="K97" s="218"/>
      <c r="L97" s="219"/>
      <c r="M97" s="219"/>
      <c r="N97" s="211"/>
      <c r="O97" s="212"/>
      <c r="P97" s="246"/>
      <c r="Q97" s="220"/>
      <c r="R97" s="221"/>
      <c r="S97" s="221"/>
      <c r="T97" s="221"/>
      <c r="U97" s="221"/>
      <c r="V97" s="221"/>
      <c r="W97" s="210"/>
      <c r="X97" s="222"/>
      <c r="Y97" s="222"/>
      <c r="Z97" s="222"/>
      <c r="AA97" s="222"/>
      <c r="AB97" s="212"/>
    </row>
    <row r="98" spans="2:28" ht="61.15" customHeight="1">
      <c r="B98" s="96">
        <v>73</v>
      </c>
      <c r="C98" s="216"/>
      <c r="D98" s="216" t="str">
        <f t="shared" si="6"/>
        <v/>
      </c>
      <c r="E98" s="211"/>
      <c r="F98" s="212"/>
      <c r="G98" s="246"/>
      <c r="H98" s="217"/>
      <c r="I98" s="218"/>
      <c r="J98" s="218"/>
      <c r="K98" s="218"/>
      <c r="L98" s="219"/>
      <c r="M98" s="219"/>
      <c r="N98" s="211"/>
      <c r="O98" s="212"/>
      <c r="P98" s="246"/>
      <c r="Q98" s="220"/>
      <c r="R98" s="221"/>
      <c r="S98" s="221"/>
      <c r="T98" s="221"/>
      <c r="U98" s="221"/>
      <c r="V98" s="221"/>
      <c r="W98" s="210"/>
      <c r="X98" s="222"/>
      <c r="Y98" s="222"/>
      <c r="Z98" s="222"/>
      <c r="AA98" s="222"/>
      <c r="AB98" s="212"/>
    </row>
    <row r="99" spans="2:28" ht="61.15" customHeight="1">
      <c r="B99" s="96">
        <v>74</v>
      </c>
      <c r="C99" s="216"/>
      <c r="D99" s="216" t="str">
        <f t="shared" si="6"/>
        <v/>
      </c>
      <c r="E99" s="211"/>
      <c r="F99" s="212"/>
      <c r="G99" s="246"/>
      <c r="H99" s="217"/>
      <c r="I99" s="218"/>
      <c r="J99" s="218"/>
      <c r="K99" s="218"/>
      <c r="L99" s="219"/>
      <c r="M99" s="219"/>
      <c r="N99" s="211"/>
      <c r="O99" s="212"/>
      <c r="P99" s="246"/>
      <c r="Q99" s="220"/>
      <c r="R99" s="221"/>
      <c r="S99" s="221"/>
      <c r="T99" s="221"/>
      <c r="U99" s="221"/>
      <c r="V99" s="221"/>
      <c r="W99" s="210"/>
      <c r="X99" s="222"/>
      <c r="Y99" s="222"/>
      <c r="Z99" s="222"/>
      <c r="AA99" s="222"/>
      <c r="AB99" s="212"/>
    </row>
    <row r="100" spans="2:28" ht="61.15" customHeight="1">
      <c r="B100" s="96">
        <v>75</v>
      </c>
      <c r="C100" s="216"/>
      <c r="D100" s="216" t="str">
        <f t="shared" si="6"/>
        <v/>
      </c>
      <c r="E100" s="211"/>
      <c r="F100" s="212"/>
      <c r="G100" s="246"/>
      <c r="H100" s="217"/>
      <c r="I100" s="218"/>
      <c r="J100" s="218"/>
      <c r="K100" s="218"/>
      <c r="L100" s="219"/>
      <c r="M100" s="219"/>
      <c r="N100" s="211"/>
      <c r="O100" s="212"/>
      <c r="P100" s="246"/>
      <c r="Q100" s="220"/>
      <c r="R100" s="221"/>
      <c r="S100" s="221"/>
      <c r="T100" s="221"/>
      <c r="U100" s="221"/>
      <c r="V100" s="221"/>
      <c r="W100" s="210"/>
      <c r="X100" s="222"/>
      <c r="Y100" s="222"/>
      <c r="Z100" s="222"/>
      <c r="AA100" s="222"/>
      <c r="AB100" s="212"/>
    </row>
    <row r="101" spans="2:28" ht="61.15" customHeight="1">
      <c r="B101" s="96">
        <v>76</v>
      </c>
      <c r="C101" s="216"/>
      <c r="D101" s="216" t="str">
        <f t="shared" si="6"/>
        <v/>
      </c>
      <c r="E101" s="211"/>
      <c r="F101" s="212"/>
      <c r="G101" s="246"/>
      <c r="H101" s="217"/>
      <c r="I101" s="218"/>
      <c r="J101" s="218"/>
      <c r="K101" s="218"/>
      <c r="L101" s="219"/>
      <c r="M101" s="219"/>
      <c r="N101" s="211"/>
      <c r="O101" s="212"/>
      <c r="P101" s="246"/>
      <c r="Q101" s="220"/>
      <c r="R101" s="221"/>
      <c r="S101" s="221"/>
      <c r="T101" s="221"/>
      <c r="U101" s="221"/>
      <c r="V101" s="221"/>
      <c r="W101" s="210"/>
      <c r="X101" s="222"/>
      <c r="Y101" s="222"/>
      <c r="Z101" s="222"/>
      <c r="AA101" s="222"/>
      <c r="AB101" s="212"/>
    </row>
    <row r="102" spans="2:28" ht="61.15" customHeight="1">
      <c r="B102" s="96">
        <v>77</v>
      </c>
      <c r="C102" s="216"/>
      <c r="D102" s="216" t="str">
        <f>IF(C102="","",VLOOKUP(C102,$C$285:$D$315,2,FALSE))</f>
        <v/>
      </c>
      <c r="E102" s="211"/>
      <c r="F102" s="212"/>
      <c r="G102" s="246"/>
      <c r="H102" s="217"/>
      <c r="I102" s="218"/>
      <c r="J102" s="218"/>
      <c r="K102" s="218"/>
      <c r="L102" s="219"/>
      <c r="M102" s="219"/>
      <c r="N102" s="211"/>
      <c r="O102" s="212"/>
      <c r="P102" s="246"/>
      <c r="Q102" s="220"/>
      <c r="R102" s="221"/>
      <c r="S102" s="221"/>
      <c r="T102" s="221"/>
      <c r="U102" s="221"/>
      <c r="V102" s="221"/>
      <c r="W102" s="210"/>
      <c r="X102" s="222"/>
      <c r="Y102" s="222"/>
      <c r="Z102" s="222"/>
      <c r="AA102" s="222"/>
      <c r="AB102" s="212"/>
    </row>
    <row r="103" spans="2:28" ht="61.15" customHeight="1">
      <c r="B103" s="96">
        <v>78</v>
      </c>
      <c r="C103" s="216"/>
      <c r="D103" s="216" t="str">
        <f>IF(C103="","",VLOOKUP(C103,$C$285:$D$315,2,FALSE))</f>
        <v/>
      </c>
      <c r="E103" s="211"/>
      <c r="F103" s="212"/>
      <c r="G103" s="246"/>
      <c r="H103" s="217"/>
      <c r="I103" s="218"/>
      <c r="J103" s="218"/>
      <c r="K103" s="218"/>
      <c r="L103" s="219"/>
      <c r="M103" s="219"/>
      <c r="N103" s="211"/>
      <c r="O103" s="212"/>
      <c r="P103" s="246"/>
      <c r="Q103" s="220"/>
      <c r="R103" s="221"/>
      <c r="S103" s="221"/>
      <c r="T103" s="221"/>
      <c r="U103" s="221"/>
      <c r="V103" s="221"/>
      <c r="W103" s="210"/>
      <c r="X103" s="222"/>
      <c r="Y103" s="222"/>
      <c r="Z103" s="222"/>
      <c r="AA103" s="222"/>
      <c r="AB103" s="212"/>
    </row>
    <row r="104" spans="2:28" ht="61.15" customHeight="1">
      <c r="B104" s="96">
        <v>79</v>
      </c>
      <c r="C104" s="216"/>
      <c r="D104" s="216" t="str">
        <f t="shared" ref="D104:D112" si="7">IF(C104="","",VLOOKUP(C104,$C$285:$D$315,2,FALSE))</f>
        <v/>
      </c>
      <c r="E104" s="211"/>
      <c r="F104" s="212"/>
      <c r="G104" s="246"/>
      <c r="H104" s="217"/>
      <c r="I104" s="218"/>
      <c r="J104" s="218"/>
      <c r="K104" s="218"/>
      <c r="L104" s="219"/>
      <c r="M104" s="219"/>
      <c r="N104" s="211"/>
      <c r="O104" s="212"/>
      <c r="P104" s="246"/>
      <c r="Q104" s="220"/>
      <c r="R104" s="221"/>
      <c r="S104" s="221"/>
      <c r="T104" s="221"/>
      <c r="U104" s="221"/>
      <c r="V104" s="221"/>
      <c r="W104" s="210"/>
      <c r="X104" s="222"/>
      <c r="Y104" s="222"/>
      <c r="Z104" s="222"/>
      <c r="AA104" s="222"/>
      <c r="AB104" s="212"/>
    </row>
    <row r="105" spans="2:28" ht="61.15" customHeight="1">
      <c r="B105" s="96">
        <v>80</v>
      </c>
      <c r="C105" s="216"/>
      <c r="D105" s="216" t="str">
        <f t="shared" si="7"/>
        <v/>
      </c>
      <c r="E105" s="211"/>
      <c r="F105" s="212"/>
      <c r="G105" s="246"/>
      <c r="H105" s="217"/>
      <c r="I105" s="218"/>
      <c r="J105" s="218"/>
      <c r="K105" s="218"/>
      <c r="L105" s="219"/>
      <c r="M105" s="219"/>
      <c r="N105" s="211"/>
      <c r="O105" s="212"/>
      <c r="P105" s="246"/>
      <c r="Q105" s="220"/>
      <c r="R105" s="221"/>
      <c r="S105" s="221"/>
      <c r="T105" s="221"/>
      <c r="U105" s="221"/>
      <c r="V105" s="221"/>
      <c r="W105" s="210"/>
      <c r="X105" s="222"/>
      <c r="Y105" s="222"/>
      <c r="Z105" s="222"/>
      <c r="AA105" s="222"/>
      <c r="AB105" s="212"/>
    </row>
    <row r="106" spans="2:28" ht="61.15" customHeight="1">
      <c r="B106" s="96">
        <v>81</v>
      </c>
      <c r="C106" s="216"/>
      <c r="D106" s="216" t="str">
        <f t="shared" si="7"/>
        <v/>
      </c>
      <c r="E106" s="211"/>
      <c r="F106" s="212"/>
      <c r="G106" s="246"/>
      <c r="H106" s="217"/>
      <c r="I106" s="218"/>
      <c r="J106" s="218"/>
      <c r="K106" s="218"/>
      <c r="L106" s="219"/>
      <c r="M106" s="219"/>
      <c r="N106" s="211"/>
      <c r="O106" s="212"/>
      <c r="P106" s="246"/>
      <c r="Q106" s="220"/>
      <c r="R106" s="221"/>
      <c r="S106" s="221"/>
      <c r="T106" s="221"/>
      <c r="U106" s="221"/>
      <c r="V106" s="221"/>
      <c r="W106" s="210"/>
      <c r="X106" s="222"/>
      <c r="Y106" s="222"/>
      <c r="Z106" s="222"/>
      <c r="AA106" s="222"/>
      <c r="AB106" s="212"/>
    </row>
    <row r="107" spans="2:28" ht="61.15" customHeight="1">
      <c r="B107" s="96">
        <v>82</v>
      </c>
      <c r="C107" s="216"/>
      <c r="D107" s="216" t="str">
        <f t="shared" si="7"/>
        <v/>
      </c>
      <c r="E107" s="211"/>
      <c r="F107" s="212"/>
      <c r="G107" s="246"/>
      <c r="H107" s="217"/>
      <c r="I107" s="218"/>
      <c r="J107" s="218"/>
      <c r="K107" s="218"/>
      <c r="L107" s="219"/>
      <c r="M107" s="219"/>
      <c r="N107" s="211"/>
      <c r="O107" s="212"/>
      <c r="P107" s="246"/>
      <c r="Q107" s="220"/>
      <c r="R107" s="221"/>
      <c r="S107" s="221"/>
      <c r="T107" s="221"/>
      <c r="U107" s="221"/>
      <c r="V107" s="221"/>
      <c r="W107" s="210"/>
      <c r="X107" s="222"/>
      <c r="Y107" s="222"/>
      <c r="Z107" s="222"/>
      <c r="AA107" s="222"/>
      <c r="AB107" s="212"/>
    </row>
    <row r="108" spans="2:28" ht="61.15" customHeight="1">
      <c r="B108" s="96">
        <v>83</v>
      </c>
      <c r="C108" s="216"/>
      <c r="D108" s="216" t="str">
        <f t="shared" si="7"/>
        <v/>
      </c>
      <c r="E108" s="211"/>
      <c r="F108" s="212"/>
      <c r="G108" s="246"/>
      <c r="H108" s="217"/>
      <c r="I108" s="218"/>
      <c r="J108" s="218"/>
      <c r="K108" s="218"/>
      <c r="L108" s="219"/>
      <c r="M108" s="219"/>
      <c r="N108" s="211"/>
      <c r="O108" s="212"/>
      <c r="P108" s="246"/>
      <c r="Q108" s="220"/>
      <c r="R108" s="221"/>
      <c r="S108" s="221"/>
      <c r="T108" s="221"/>
      <c r="U108" s="221"/>
      <c r="V108" s="221"/>
      <c r="W108" s="210"/>
      <c r="X108" s="222"/>
      <c r="Y108" s="222"/>
      <c r="Z108" s="222"/>
      <c r="AA108" s="222"/>
      <c r="AB108" s="212"/>
    </row>
    <row r="109" spans="2:28" ht="61.15" customHeight="1">
      <c r="B109" s="96">
        <v>84</v>
      </c>
      <c r="C109" s="216"/>
      <c r="D109" s="216" t="str">
        <f t="shared" si="7"/>
        <v/>
      </c>
      <c r="E109" s="211"/>
      <c r="F109" s="212"/>
      <c r="G109" s="246"/>
      <c r="H109" s="217"/>
      <c r="I109" s="218"/>
      <c r="J109" s="218"/>
      <c r="K109" s="218"/>
      <c r="L109" s="219"/>
      <c r="M109" s="219"/>
      <c r="N109" s="211"/>
      <c r="O109" s="212"/>
      <c r="P109" s="246"/>
      <c r="Q109" s="220"/>
      <c r="R109" s="221"/>
      <c r="S109" s="221"/>
      <c r="T109" s="221"/>
      <c r="U109" s="221"/>
      <c r="V109" s="221"/>
      <c r="W109" s="210"/>
      <c r="X109" s="222"/>
      <c r="Y109" s="222"/>
      <c r="Z109" s="222"/>
      <c r="AA109" s="222"/>
      <c r="AB109" s="212"/>
    </row>
    <row r="110" spans="2:28" ht="61.15" customHeight="1">
      <c r="B110" s="96">
        <v>85</v>
      </c>
      <c r="C110" s="216"/>
      <c r="D110" s="216" t="str">
        <f t="shared" si="7"/>
        <v/>
      </c>
      <c r="E110" s="211"/>
      <c r="F110" s="212"/>
      <c r="G110" s="246"/>
      <c r="H110" s="217"/>
      <c r="I110" s="218"/>
      <c r="J110" s="218"/>
      <c r="K110" s="218"/>
      <c r="L110" s="219"/>
      <c r="M110" s="219"/>
      <c r="N110" s="211"/>
      <c r="O110" s="212"/>
      <c r="P110" s="246"/>
      <c r="Q110" s="220"/>
      <c r="R110" s="221"/>
      <c r="S110" s="221"/>
      <c r="T110" s="221"/>
      <c r="U110" s="221"/>
      <c r="V110" s="221"/>
      <c r="W110" s="210"/>
      <c r="X110" s="222"/>
      <c r="Y110" s="222"/>
      <c r="Z110" s="222"/>
      <c r="AA110" s="222"/>
      <c r="AB110" s="212"/>
    </row>
    <row r="111" spans="2:28" ht="61.15" customHeight="1">
      <c r="B111" s="96">
        <v>86</v>
      </c>
      <c r="C111" s="216"/>
      <c r="D111" s="216" t="str">
        <f t="shared" si="7"/>
        <v/>
      </c>
      <c r="E111" s="211"/>
      <c r="F111" s="212"/>
      <c r="G111" s="246"/>
      <c r="H111" s="217"/>
      <c r="I111" s="218"/>
      <c r="J111" s="218"/>
      <c r="K111" s="218"/>
      <c r="L111" s="219"/>
      <c r="M111" s="219"/>
      <c r="N111" s="211"/>
      <c r="O111" s="212"/>
      <c r="P111" s="246"/>
      <c r="Q111" s="220"/>
      <c r="R111" s="221"/>
      <c r="S111" s="221"/>
      <c r="T111" s="221"/>
      <c r="U111" s="221"/>
      <c r="V111" s="221"/>
      <c r="W111" s="210"/>
      <c r="X111" s="222"/>
      <c r="Y111" s="222"/>
      <c r="Z111" s="222"/>
      <c r="AA111" s="222"/>
      <c r="AB111" s="212"/>
    </row>
    <row r="112" spans="2:28" ht="61.15" customHeight="1">
      <c r="B112" s="96">
        <v>87</v>
      </c>
      <c r="C112" s="216"/>
      <c r="D112" s="216" t="str">
        <f t="shared" si="7"/>
        <v/>
      </c>
      <c r="E112" s="211"/>
      <c r="F112" s="212"/>
      <c r="G112" s="246"/>
      <c r="H112" s="217"/>
      <c r="I112" s="218"/>
      <c r="J112" s="218"/>
      <c r="K112" s="218"/>
      <c r="L112" s="219"/>
      <c r="M112" s="219"/>
      <c r="N112" s="211"/>
      <c r="O112" s="212"/>
      <c r="P112" s="246"/>
      <c r="Q112" s="220"/>
      <c r="R112" s="221"/>
      <c r="S112" s="221"/>
      <c r="T112" s="221"/>
      <c r="U112" s="221"/>
      <c r="V112" s="221"/>
      <c r="W112" s="210"/>
      <c r="X112" s="222"/>
      <c r="Y112" s="222"/>
      <c r="Z112" s="222"/>
      <c r="AA112" s="222"/>
      <c r="AB112" s="212"/>
    </row>
    <row r="113" spans="2:28" ht="61.15" customHeight="1">
      <c r="B113" s="96">
        <v>88</v>
      </c>
      <c r="C113" s="216"/>
      <c r="D113" s="216" t="str">
        <f>IF(C113="","",VLOOKUP(C113,$C$285:$D$315,2,FALSE))</f>
        <v/>
      </c>
      <c r="E113" s="211"/>
      <c r="F113" s="212"/>
      <c r="G113" s="246"/>
      <c r="H113" s="217"/>
      <c r="I113" s="218"/>
      <c r="J113" s="218"/>
      <c r="K113" s="218"/>
      <c r="L113" s="219"/>
      <c r="M113" s="219"/>
      <c r="N113" s="211"/>
      <c r="O113" s="212"/>
      <c r="P113" s="246"/>
      <c r="Q113" s="220"/>
      <c r="R113" s="221"/>
      <c r="S113" s="221"/>
      <c r="T113" s="221"/>
      <c r="U113" s="221"/>
      <c r="V113" s="221"/>
      <c r="W113" s="210"/>
      <c r="X113" s="222"/>
      <c r="Y113" s="222"/>
      <c r="Z113" s="222"/>
      <c r="AA113" s="222"/>
      <c r="AB113" s="212"/>
    </row>
    <row r="114" spans="2:28" ht="61.15" customHeight="1">
      <c r="B114" s="96">
        <v>89</v>
      </c>
      <c r="C114" s="216"/>
      <c r="D114" s="216" t="str">
        <f t="shared" ref="D114:D122" si="8">IF(C114="","",VLOOKUP(C114,$C$285:$D$315,2,FALSE))</f>
        <v/>
      </c>
      <c r="E114" s="211"/>
      <c r="F114" s="212"/>
      <c r="G114" s="246"/>
      <c r="H114" s="217"/>
      <c r="I114" s="218"/>
      <c r="J114" s="218"/>
      <c r="K114" s="218"/>
      <c r="L114" s="219"/>
      <c r="M114" s="219"/>
      <c r="N114" s="211"/>
      <c r="O114" s="212"/>
      <c r="P114" s="246"/>
      <c r="Q114" s="220"/>
      <c r="R114" s="221"/>
      <c r="S114" s="221"/>
      <c r="T114" s="221"/>
      <c r="U114" s="221"/>
      <c r="V114" s="221"/>
      <c r="W114" s="210"/>
      <c r="X114" s="222"/>
      <c r="Y114" s="222"/>
      <c r="Z114" s="222"/>
      <c r="AA114" s="222"/>
      <c r="AB114" s="212"/>
    </row>
    <row r="115" spans="2:28" ht="61.15" customHeight="1">
      <c r="B115" s="96">
        <v>90</v>
      </c>
      <c r="C115" s="216"/>
      <c r="D115" s="216" t="str">
        <f t="shared" si="8"/>
        <v/>
      </c>
      <c r="E115" s="211"/>
      <c r="F115" s="212"/>
      <c r="G115" s="246"/>
      <c r="H115" s="217"/>
      <c r="I115" s="218"/>
      <c r="J115" s="218"/>
      <c r="K115" s="218"/>
      <c r="L115" s="219"/>
      <c r="M115" s="219"/>
      <c r="N115" s="211"/>
      <c r="O115" s="212"/>
      <c r="P115" s="246"/>
      <c r="Q115" s="220"/>
      <c r="R115" s="221"/>
      <c r="S115" s="221"/>
      <c r="T115" s="221"/>
      <c r="U115" s="221"/>
      <c r="V115" s="221"/>
      <c r="W115" s="210"/>
      <c r="X115" s="222"/>
      <c r="Y115" s="222"/>
      <c r="Z115" s="222"/>
      <c r="AA115" s="222"/>
      <c r="AB115" s="212"/>
    </row>
    <row r="116" spans="2:28" ht="61.15" customHeight="1">
      <c r="B116" s="96">
        <v>91</v>
      </c>
      <c r="C116" s="216"/>
      <c r="D116" s="216" t="str">
        <f t="shared" si="8"/>
        <v/>
      </c>
      <c r="E116" s="211"/>
      <c r="F116" s="212"/>
      <c r="G116" s="246"/>
      <c r="H116" s="217"/>
      <c r="I116" s="218"/>
      <c r="J116" s="218"/>
      <c r="K116" s="218"/>
      <c r="L116" s="219"/>
      <c r="M116" s="219"/>
      <c r="N116" s="211"/>
      <c r="O116" s="212"/>
      <c r="P116" s="246"/>
      <c r="Q116" s="220"/>
      <c r="R116" s="221"/>
      <c r="S116" s="221"/>
      <c r="T116" s="221"/>
      <c r="U116" s="221"/>
      <c r="V116" s="221"/>
      <c r="W116" s="210"/>
      <c r="X116" s="222"/>
      <c r="Y116" s="222"/>
      <c r="Z116" s="222"/>
      <c r="AA116" s="222"/>
      <c r="AB116" s="212"/>
    </row>
    <row r="117" spans="2:28" ht="61.15" customHeight="1">
      <c r="B117" s="96">
        <v>92</v>
      </c>
      <c r="C117" s="216"/>
      <c r="D117" s="216" t="str">
        <f t="shared" si="8"/>
        <v/>
      </c>
      <c r="E117" s="211"/>
      <c r="F117" s="212"/>
      <c r="G117" s="246"/>
      <c r="H117" s="217"/>
      <c r="I117" s="218"/>
      <c r="J117" s="218"/>
      <c r="K117" s="218"/>
      <c r="L117" s="219"/>
      <c r="M117" s="219"/>
      <c r="N117" s="211"/>
      <c r="O117" s="212"/>
      <c r="P117" s="246"/>
      <c r="Q117" s="220"/>
      <c r="R117" s="221"/>
      <c r="S117" s="221"/>
      <c r="T117" s="221"/>
      <c r="U117" s="221"/>
      <c r="V117" s="221"/>
      <c r="W117" s="210"/>
      <c r="X117" s="222"/>
      <c r="Y117" s="222"/>
      <c r="Z117" s="222"/>
      <c r="AA117" s="222"/>
      <c r="AB117" s="212"/>
    </row>
    <row r="118" spans="2:28" ht="61.15" customHeight="1">
      <c r="B118" s="96">
        <v>93</v>
      </c>
      <c r="C118" s="216"/>
      <c r="D118" s="216" t="str">
        <f t="shared" si="8"/>
        <v/>
      </c>
      <c r="E118" s="211"/>
      <c r="F118" s="212"/>
      <c r="G118" s="246"/>
      <c r="H118" s="217"/>
      <c r="I118" s="218"/>
      <c r="J118" s="218"/>
      <c r="K118" s="218"/>
      <c r="L118" s="219"/>
      <c r="M118" s="219"/>
      <c r="N118" s="211"/>
      <c r="O118" s="212"/>
      <c r="P118" s="246"/>
      <c r="Q118" s="220"/>
      <c r="R118" s="221"/>
      <c r="S118" s="221"/>
      <c r="T118" s="221"/>
      <c r="U118" s="221"/>
      <c r="V118" s="221"/>
      <c r="W118" s="210"/>
      <c r="X118" s="222"/>
      <c r="Y118" s="222"/>
      <c r="Z118" s="222"/>
      <c r="AA118" s="222"/>
      <c r="AB118" s="212"/>
    </row>
    <row r="119" spans="2:28" ht="61.15" customHeight="1">
      <c r="B119" s="96">
        <v>94</v>
      </c>
      <c r="C119" s="216"/>
      <c r="D119" s="216" t="str">
        <f t="shared" si="8"/>
        <v/>
      </c>
      <c r="E119" s="211"/>
      <c r="F119" s="212"/>
      <c r="G119" s="246"/>
      <c r="H119" s="217"/>
      <c r="I119" s="218"/>
      <c r="J119" s="218"/>
      <c r="K119" s="218"/>
      <c r="L119" s="219"/>
      <c r="M119" s="219"/>
      <c r="N119" s="211"/>
      <c r="O119" s="212"/>
      <c r="P119" s="246"/>
      <c r="Q119" s="220"/>
      <c r="R119" s="221"/>
      <c r="S119" s="221"/>
      <c r="T119" s="221"/>
      <c r="U119" s="221"/>
      <c r="V119" s="221"/>
      <c r="W119" s="210"/>
      <c r="X119" s="222"/>
      <c r="Y119" s="222"/>
      <c r="Z119" s="222"/>
      <c r="AA119" s="222"/>
      <c r="AB119" s="212"/>
    </row>
    <row r="120" spans="2:28" ht="61.15" customHeight="1">
      <c r="B120" s="96">
        <v>95</v>
      </c>
      <c r="C120" s="216"/>
      <c r="D120" s="216" t="str">
        <f t="shared" si="8"/>
        <v/>
      </c>
      <c r="E120" s="211"/>
      <c r="F120" s="212"/>
      <c r="G120" s="246"/>
      <c r="H120" s="217"/>
      <c r="I120" s="218"/>
      <c r="J120" s="218"/>
      <c r="K120" s="218"/>
      <c r="L120" s="219"/>
      <c r="M120" s="219"/>
      <c r="N120" s="211"/>
      <c r="O120" s="212"/>
      <c r="P120" s="246"/>
      <c r="Q120" s="220"/>
      <c r="R120" s="221"/>
      <c r="S120" s="221"/>
      <c r="T120" s="221"/>
      <c r="U120" s="221"/>
      <c r="V120" s="221"/>
      <c r="W120" s="210"/>
      <c r="X120" s="222"/>
      <c r="Y120" s="222"/>
      <c r="Z120" s="222"/>
      <c r="AA120" s="222"/>
      <c r="AB120" s="212"/>
    </row>
    <row r="121" spans="2:28" ht="61.15" customHeight="1">
      <c r="B121" s="96">
        <v>96</v>
      </c>
      <c r="C121" s="216"/>
      <c r="D121" s="216" t="str">
        <f t="shared" si="8"/>
        <v/>
      </c>
      <c r="E121" s="211"/>
      <c r="F121" s="212"/>
      <c r="G121" s="246"/>
      <c r="H121" s="217"/>
      <c r="I121" s="218"/>
      <c r="J121" s="218"/>
      <c r="K121" s="218"/>
      <c r="L121" s="219"/>
      <c r="M121" s="219"/>
      <c r="N121" s="211"/>
      <c r="O121" s="212"/>
      <c r="P121" s="246"/>
      <c r="Q121" s="220"/>
      <c r="R121" s="221"/>
      <c r="S121" s="221"/>
      <c r="T121" s="221"/>
      <c r="U121" s="221"/>
      <c r="V121" s="221"/>
      <c r="W121" s="210"/>
      <c r="X121" s="222"/>
      <c r="Y121" s="222"/>
      <c r="Z121" s="222"/>
      <c r="AA121" s="222"/>
      <c r="AB121" s="212"/>
    </row>
    <row r="122" spans="2:28" ht="61.15" customHeight="1">
      <c r="B122" s="96">
        <v>97</v>
      </c>
      <c r="C122" s="216"/>
      <c r="D122" s="216" t="str">
        <f t="shared" si="8"/>
        <v/>
      </c>
      <c r="E122" s="211"/>
      <c r="F122" s="212"/>
      <c r="G122" s="246"/>
      <c r="H122" s="217"/>
      <c r="I122" s="218"/>
      <c r="J122" s="218"/>
      <c r="K122" s="218"/>
      <c r="L122" s="219"/>
      <c r="M122" s="219"/>
      <c r="N122" s="211"/>
      <c r="O122" s="212"/>
      <c r="P122" s="246"/>
      <c r="Q122" s="220"/>
      <c r="R122" s="221"/>
      <c r="S122" s="221"/>
      <c r="T122" s="221"/>
      <c r="U122" s="221"/>
      <c r="V122" s="221"/>
      <c r="W122" s="210"/>
      <c r="X122" s="222"/>
      <c r="Y122" s="222"/>
      <c r="Z122" s="222"/>
      <c r="AA122" s="222"/>
      <c r="AB122" s="212"/>
    </row>
    <row r="123" spans="2:28" ht="61.15" customHeight="1">
      <c r="B123" s="96">
        <v>98</v>
      </c>
      <c r="C123" s="216"/>
      <c r="D123" s="216" t="str">
        <f>IF(C123="","",VLOOKUP(C123,$C$285:$D$315,2,FALSE))</f>
        <v/>
      </c>
      <c r="E123" s="211"/>
      <c r="F123" s="212"/>
      <c r="G123" s="246"/>
      <c r="H123" s="217"/>
      <c r="I123" s="218"/>
      <c r="J123" s="218"/>
      <c r="K123" s="218"/>
      <c r="L123" s="219"/>
      <c r="M123" s="219"/>
      <c r="N123" s="211"/>
      <c r="O123" s="212"/>
      <c r="P123" s="246"/>
      <c r="Q123" s="220"/>
      <c r="R123" s="221"/>
      <c r="S123" s="221"/>
      <c r="T123" s="221"/>
      <c r="U123" s="221"/>
      <c r="V123" s="221"/>
      <c r="W123" s="210"/>
      <c r="X123" s="222"/>
      <c r="Y123" s="222"/>
      <c r="Z123" s="222"/>
      <c r="AA123" s="222"/>
      <c r="AB123" s="212"/>
    </row>
    <row r="124" spans="2:28" ht="61.15" customHeight="1">
      <c r="B124" s="96">
        <v>99</v>
      </c>
      <c r="C124" s="216"/>
      <c r="D124" s="216" t="str">
        <f>IF(C124="","",VLOOKUP(C124,$C$285:$D$315,2,FALSE))</f>
        <v/>
      </c>
      <c r="E124" s="211"/>
      <c r="F124" s="212"/>
      <c r="G124" s="246"/>
      <c r="H124" s="217"/>
      <c r="I124" s="218"/>
      <c r="J124" s="218"/>
      <c r="K124" s="218"/>
      <c r="L124" s="219"/>
      <c r="M124" s="219"/>
      <c r="N124" s="211"/>
      <c r="O124" s="212"/>
      <c r="P124" s="246"/>
      <c r="Q124" s="220"/>
      <c r="R124" s="221"/>
      <c r="S124" s="221"/>
      <c r="T124" s="221"/>
      <c r="U124" s="221"/>
      <c r="V124" s="221"/>
      <c r="W124" s="210"/>
      <c r="X124" s="222"/>
      <c r="Y124" s="222"/>
      <c r="Z124" s="222"/>
      <c r="AA124" s="222"/>
      <c r="AB124" s="212"/>
    </row>
    <row r="125" spans="2:28" ht="61.15" customHeight="1">
      <c r="B125" s="96">
        <v>100</v>
      </c>
      <c r="C125" s="216"/>
      <c r="D125" s="216" t="str">
        <f t="shared" ref="D125:D133" si="9">IF(C125="","",VLOOKUP(C125,$C$285:$D$315,2,FALSE))</f>
        <v/>
      </c>
      <c r="E125" s="211"/>
      <c r="F125" s="212"/>
      <c r="G125" s="246"/>
      <c r="H125" s="217"/>
      <c r="I125" s="218"/>
      <c r="J125" s="218"/>
      <c r="K125" s="218"/>
      <c r="L125" s="219"/>
      <c r="M125" s="219"/>
      <c r="N125" s="211"/>
      <c r="O125" s="212"/>
      <c r="P125" s="246"/>
      <c r="Q125" s="220"/>
      <c r="R125" s="221"/>
      <c r="S125" s="221"/>
      <c r="T125" s="221"/>
      <c r="U125" s="221"/>
      <c r="V125" s="221"/>
      <c r="W125" s="210"/>
      <c r="X125" s="222"/>
      <c r="Y125" s="222"/>
      <c r="Z125" s="222"/>
      <c r="AA125" s="222"/>
      <c r="AB125" s="212"/>
    </row>
    <row r="126" spans="2:28" ht="61.15" customHeight="1">
      <c r="B126" s="96">
        <v>101</v>
      </c>
      <c r="C126" s="216"/>
      <c r="D126" s="216" t="str">
        <f t="shared" si="9"/>
        <v/>
      </c>
      <c r="E126" s="211"/>
      <c r="F126" s="212"/>
      <c r="G126" s="246"/>
      <c r="H126" s="217"/>
      <c r="I126" s="218"/>
      <c r="J126" s="218"/>
      <c r="K126" s="218"/>
      <c r="L126" s="219"/>
      <c r="M126" s="219"/>
      <c r="N126" s="211"/>
      <c r="O126" s="212"/>
      <c r="P126" s="246"/>
      <c r="Q126" s="220"/>
      <c r="R126" s="221"/>
      <c r="S126" s="221"/>
      <c r="T126" s="221"/>
      <c r="U126" s="221"/>
      <c r="V126" s="221"/>
      <c r="W126" s="210"/>
      <c r="X126" s="222"/>
      <c r="Y126" s="222"/>
      <c r="Z126" s="222"/>
      <c r="AA126" s="222"/>
      <c r="AB126" s="212"/>
    </row>
    <row r="127" spans="2:28" ht="61.15" customHeight="1">
      <c r="B127" s="96">
        <v>102</v>
      </c>
      <c r="C127" s="216"/>
      <c r="D127" s="216" t="str">
        <f t="shared" si="9"/>
        <v/>
      </c>
      <c r="E127" s="211"/>
      <c r="F127" s="212"/>
      <c r="G127" s="246"/>
      <c r="H127" s="217"/>
      <c r="I127" s="218"/>
      <c r="J127" s="218"/>
      <c r="K127" s="218"/>
      <c r="L127" s="219"/>
      <c r="M127" s="219"/>
      <c r="N127" s="211"/>
      <c r="O127" s="212"/>
      <c r="P127" s="246"/>
      <c r="Q127" s="220"/>
      <c r="R127" s="221"/>
      <c r="S127" s="221"/>
      <c r="T127" s="221"/>
      <c r="U127" s="221"/>
      <c r="V127" s="221"/>
      <c r="W127" s="210"/>
      <c r="X127" s="222"/>
      <c r="Y127" s="222"/>
      <c r="Z127" s="222"/>
      <c r="AA127" s="222"/>
      <c r="AB127" s="212"/>
    </row>
    <row r="128" spans="2:28" ht="61.15" customHeight="1">
      <c r="B128" s="96">
        <v>103</v>
      </c>
      <c r="C128" s="216"/>
      <c r="D128" s="216" t="str">
        <f t="shared" si="9"/>
        <v/>
      </c>
      <c r="E128" s="211"/>
      <c r="F128" s="212"/>
      <c r="G128" s="246"/>
      <c r="H128" s="217"/>
      <c r="I128" s="218"/>
      <c r="J128" s="218"/>
      <c r="K128" s="218"/>
      <c r="L128" s="219"/>
      <c r="M128" s="219"/>
      <c r="N128" s="211"/>
      <c r="O128" s="212"/>
      <c r="P128" s="246"/>
      <c r="Q128" s="220"/>
      <c r="R128" s="221"/>
      <c r="S128" s="221"/>
      <c r="T128" s="221"/>
      <c r="U128" s="221"/>
      <c r="V128" s="221"/>
      <c r="W128" s="210"/>
      <c r="X128" s="222"/>
      <c r="Y128" s="222"/>
      <c r="Z128" s="222"/>
      <c r="AA128" s="222"/>
      <c r="AB128" s="212"/>
    </row>
    <row r="129" spans="2:28" ht="61.15" customHeight="1">
      <c r="B129" s="96">
        <v>104</v>
      </c>
      <c r="C129" s="216"/>
      <c r="D129" s="216" t="str">
        <f t="shared" si="9"/>
        <v/>
      </c>
      <c r="E129" s="211"/>
      <c r="F129" s="212"/>
      <c r="G129" s="246"/>
      <c r="H129" s="217"/>
      <c r="I129" s="218"/>
      <c r="J129" s="218"/>
      <c r="K129" s="218"/>
      <c r="L129" s="219"/>
      <c r="M129" s="219"/>
      <c r="N129" s="211"/>
      <c r="O129" s="212"/>
      <c r="P129" s="246"/>
      <c r="Q129" s="220"/>
      <c r="R129" s="221"/>
      <c r="S129" s="221"/>
      <c r="T129" s="221"/>
      <c r="U129" s="221"/>
      <c r="V129" s="221"/>
      <c r="W129" s="210"/>
      <c r="X129" s="222"/>
      <c r="Y129" s="222"/>
      <c r="Z129" s="222"/>
      <c r="AA129" s="222"/>
      <c r="AB129" s="212"/>
    </row>
    <row r="130" spans="2:28" ht="61.15" customHeight="1">
      <c r="B130" s="96">
        <v>105</v>
      </c>
      <c r="C130" s="216"/>
      <c r="D130" s="216" t="str">
        <f t="shared" si="9"/>
        <v/>
      </c>
      <c r="E130" s="211"/>
      <c r="F130" s="212"/>
      <c r="G130" s="246"/>
      <c r="H130" s="217"/>
      <c r="I130" s="218"/>
      <c r="J130" s="218"/>
      <c r="K130" s="218"/>
      <c r="L130" s="219"/>
      <c r="M130" s="219"/>
      <c r="N130" s="211"/>
      <c r="O130" s="212"/>
      <c r="P130" s="246"/>
      <c r="Q130" s="220"/>
      <c r="R130" s="221"/>
      <c r="S130" s="221"/>
      <c r="T130" s="221"/>
      <c r="U130" s="221"/>
      <c r="V130" s="221"/>
      <c r="W130" s="210"/>
      <c r="X130" s="222"/>
      <c r="Y130" s="222"/>
      <c r="Z130" s="222"/>
      <c r="AA130" s="222"/>
      <c r="AB130" s="212"/>
    </row>
    <row r="131" spans="2:28" ht="61.15" customHeight="1">
      <c r="B131" s="96">
        <v>106</v>
      </c>
      <c r="C131" s="216"/>
      <c r="D131" s="216" t="str">
        <f t="shared" si="9"/>
        <v/>
      </c>
      <c r="E131" s="211"/>
      <c r="F131" s="212"/>
      <c r="G131" s="246"/>
      <c r="H131" s="217"/>
      <c r="I131" s="218"/>
      <c r="J131" s="218"/>
      <c r="K131" s="218"/>
      <c r="L131" s="219"/>
      <c r="M131" s="219"/>
      <c r="N131" s="211"/>
      <c r="O131" s="212"/>
      <c r="P131" s="246"/>
      <c r="Q131" s="220"/>
      <c r="R131" s="221"/>
      <c r="S131" s="221"/>
      <c r="T131" s="221"/>
      <c r="U131" s="221"/>
      <c r="V131" s="221"/>
      <c r="W131" s="210"/>
      <c r="X131" s="222"/>
      <c r="Y131" s="222"/>
      <c r="Z131" s="222"/>
      <c r="AA131" s="222"/>
      <c r="AB131" s="212"/>
    </row>
    <row r="132" spans="2:28" ht="61.15" customHeight="1">
      <c r="B132" s="96">
        <v>107</v>
      </c>
      <c r="C132" s="216"/>
      <c r="D132" s="216" t="str">
        <f t="shared" si="9"/>
        <v/>
      </c>
      <c r="E132" s="211"/>
      <c r="F132" s="212"/>
      <c r="G132" s="246"/>
      <c r="H132" s="217"/>
      <c r="I132" s="218"/>
      <c r="J132" s="218"/>
      <c r="K132" s="218"/>
      <c r="L132" s="219"/>
      <c r="M132" s="219"/>
      <c r="N132" s="211"/>
      <c r="O132" s="212"/>
      <c r="P132" s="246"/>
      <c r="Q132" s="220"/>
      <c r="R132" s="221"/>
      <c r="S132" s="221"/>
      <c r="T132" s="221"/>
      <c r="U132" s="221"/>
      <c r="V132" s="221"/>
      <c r="W132" s="210"/>
      <c r="X132" s="222"/>
      <c r="Y132" s="222"/>
      <c r="Z132" s="222"/>
      <c r="AA132" s="222"/>
      <c r="AB132" s="212"/>
    </row>
    <row r="133" spans="2:28" ht="61.15" customHeight="1">
      <c r="B133" s="96">
        <v>108</v>
      </c>
      <c r="C133" s="216"/>
      <c r="D133" s="216" t="str">
        <f t="shared" si="9"/>
        <v/>
      </c>
      <c r="E133" s="211"/>
      <c r="F133" s="212"/>
      <c r="G133" s="246"/>
      <c r="H133" s="217"/>
      <c r="I133" s="218"/>
      <c r="J133" s="218"/>
      <c r="K133" s="218"/>
      <c r="L133" s="219"/>
      <c r="M133" s="219"/>
      <c r="N133" s="211"/>
      <c r="O133" s="212"/>
      <c r="P133" s="246"/>
      <c r="Q133" s="220"/>
      <c r="R133" s="221"/>
      <c r="S133" s="221"/>
      <c r="T133" s="221"/>
      <c r="U133" s="221"/>
      <c r="V133" s="221"/>
      <c r="W133" s="210"/>
      <c r="X133" s="222"/>
      <c r="Y133" s="222"/>
      <c r="Z133" s="222"/>
      <c r="AA133" s="222"/>
      <c r="AB133" s="212"/>
    </row>
    <row r="134" spans="2:28" ht="61.15" customHeight="1">
      <c r="B134" s="96">
        <v>109</v>
      </c>
      <c r="C134" s="216"/>
      <c r="D134" s="216" t="str">
        <f>IF(C134="","",VLOOKUP(C134,$C$285:$D$315,2,FALSE))</f>
        <v/>
      </c>
      <c r="E134" s="211"/>
      <c r="F134" s="212"/>
      <c r="G134" s="246"/>
      <c r="H134" s="217"/>
      <c r="I134" s="218"/>
      <c r="J134" s="218"/>
      <c r="K134" s="218"/>
      <c r="L134" s="219"/>
      <c r="M134" s="219"/>
      <c r="N134" s="211"/>
      <c r="O134" s="212"/>
      <c r="P134" s="246"/>
      <c r="Q134" s="220"/>
      <c r="R134" s="221"/>
      <c r="S134" s="221"/>
      <c r="T134" s="221"/>
      <c r="U134" s="221"/>
      <c r="V134" s="221"/>
      <c r="W134" s="210"/>
      <c r="X134" s="222"/>
      <c r="Y134" s="222"/>
      <c r="Z134" s="222"/>
      <c r="AA134" s="222"/>
      <c r="AB134" s="212"/>
    </row>
    <row r="135" spans="2:28" ht="61.15" customHeight="1">
      <c r="B135" s="96">
        <v>110</v>
      </c>
      <c r="C135" s="216"/>
      <c r="D135" s="216" t="str">
        <f>IF(C135="","",VLOOKUP(C135,$C$285:$D$315,2,FALSE))</f>
        <v/>
      </c>
      <c r="E135" s="211"/>
      <c r="F135" s="212"/>
      <c r="G135" s="246"/>
      <c r="H135" s="217"/>
      <c r="I135" s="218"/>
      <c r="J135" s="218"/>
      <c r="K135" s="218"/>
      <c r="L135" s="219"/>
      <c r="M135" s="219"/>
      <c r="N135" s="211"/>
      <c r="O135" s="212"/>
      <c r="P135" s="246"/>
      <c r="Q135" s="220"/>
      <c r="R135" s="221"/>
      <c r="S135" s="221"/>
      <c r="T135" s="221"/>
      <c r="U135" s="221"/>
      <c r="V135" s="221"/>
      <c r="W135" s="210"/>
      <c r="X135" s="222"/>
      <c r="Y135" s="222"/>
      <c r="Z135" s="222"/>
      <c r="AA135" s="222"/>
      <c r="AB135" s="212"/>
    </row>
    <row r="136" spans="2:28" ht="61.15" customHeight="1">
      <c r="B136" s="96">
        <v>111</v>
      </c>
      <c r="C136" s="216"/>
      <c r="D136" s="216" t="str">
        <f t="shared" ref="D136:D144" si="10">IF(C136="","",VLOOKUP(C136,$C$285:$D$315,2,FALSE))</f>
        <v/>
      </c>
      <c r="E136" s="211"/>
      <c r="F136" s="212"/>
      <c r="G136" s="246"/>
      <c r="H136" s="217"/>
      <c r="I136" s="218"/>
      <c r="J136" s="218"/>
      <c r="K136" s="218"/>
      <c r="L136" s="219"/>
      <c r="M136" s="219"/>
      <c r="N136" s="211"/>
      <c r="O136" s="212"/>
      <c r="P136" s="246"/>
      <c r="Q136" s="220"/>
      <c r="R136" s="221"/>
      <c r="S136" s="221"/>
      <c r="T136" s="221"/>
      <c r="U136" s="221"/>
      <c r="V136" s="221"/>
      <c r="W136" s="210"/>
      <c r="X136" s="222"/>
      <c r="Y136" s="222"/>
      <c r="Z136" s="222"/>
      <c r="AA136" s="222"/>
      <c r="AB136" s="212"/>
    </row>
    <row r="137" spans="2:28" ht="61.15" customHeight="1">
      <c r="B137" s="96">
        <v>112</v>
      </c>
      <c r="C137" s="216"/>
      <c r="D137" s="216" t="str">
        <f t="shared" si="10"/>
        <v/>
      </c>
      <c r="E137" s="211"/>
      <c r="F137" s="212"/>
      <c r="G137" s="246"/>
      <c r="H137" s="217"/>
      <c r="I137" s="218"/>
      <c r="J137" s="218"/>
      <c r="K137" s="218"/>
      <c r="L137" s="219"/>
      <c r="M137" s="219"/>
      <c r="N137" s="211"/>
      <c r="O137" s="212"/>
      <c r="P137" s="246"/>
      <c r="Q137" s="220"/>
      <c r="R137" s="221"/>
      <c r="S137" s="221"/>
      <c r="T137" s="221"/>
      <c r="U137" s="221"/>
      <c r="V137" s="221"/>
      <c r="W137" s="210"/>
      <c r="X137" s="222"/>
      <c r="Y137" s="222"/>
      <c r="Z137" s="222"/>
      <c r="AA137" s="222"/>
      <c r="AB137" s="212"/>
    </row>
    <row r="138" spans="2:28" ht="61.15" customHeight="1">
      <c r="B138" s="96">
        <v>113</v>
      </c>
      <c r="C138" s="216"/>
      <c r="D138" s="216" t="str">
        <f t="shared" si="10"/>
        <v/>
      </c>
      <c r="E138" s="211"/>
      <c r="F138" s="212"/>
      <c r="G138" s="246"/>
      <c r="H138" s="217"/>
      <c r="I138" s="218"/>
      <c r="J138" s="218"/>
      <c r="K138" s="218"/>
      <c r="L138" s="219"/>
      <c r="M138" s="219"/>
      <c r="N138" s="211"/>
      <c r="O138" s="212"/>
      <c r="P138" s="246"/>
      <c r="Q138" s="220"/>
      <c r="R138" s="221"/>
      <c r="S138" s="221"/>
      <c r="T138" s="221"/>
      <c r="U138" s="221"/>
      <c r="V138" s="221"/>
      <c r="W138" s="210"/>
      <c r="X138" s="222"/>
      <c r="Y138" s="222"/>
      <c r="Z138" s="222"/>
      <c r="AA138" s="222"/>
      <c r="AB138" s="212"/>
    </row>
    <row r="139" spans="2:28" ht="61.15" customHeight="1">
      <c r="B139" s="96">
        <v>114</v>
      </c>
      <c r="C139" s="216"/>
      <c r="D139" s="216" t="str">
        <f t="shared" si="10"/>
        <v/>
      </c>
      <c r="E139" s="211"/>
      <c r="F139" s="212"/>
      <c r="G139" s="246"/>
      <c r="H139" s="217"/>
      <c r="I139" s="218"/>
      <c r="J139" s="218"/>
      <c r="K139" s="218"/>
      <c r="L139" s="219"/>
      <c r="M139" s="219"/>
      <c r="N139" s="211"/>
      <c r="O139" s="212"/>
      <c r="P139" s="246"/>
      <c r="Q139" s="220"/>
      <c r="R139" s="221"/>
      <c r="S139" s="221"/>
      <c r="T139" s="221"/>
      <c r="U139" s="221"/>
      <c r="V139" s="221"/>
      <c r="W139" s="210"/>
      <c r="X139" s="222"/>
      <c r="Y139" s="222"/>
      <c r="Z139" s="222"/>
      <c r="AA139" s="222"/>
      <c r="AB139" s="212"/>
    </row>
    <row r="140" spans="2:28" ht="61.15" customHeight="1">
      <c r="B140" s="96">
        <v>115</v>
      </c>
      <c r="C140" s="216"/>
      <c r="D140" s="216" t="str">
        <f t="shared" si="10"/>
        <v/>
      </c>
      <c r="E140" s="211"/>
      <c r="F140" s="212"/>
      <c r="G140" s="246"/>
      <c r="H140" s="217"/>
      <c r="I140" s="218"/>
      <c r="J140" s="218"/>
      <c r="K140" s="218"/>
      <c r="L140" s="219"/>
      <c r="M140" s="219"/>
      <c r="N140" s="211"/>
      <c r="O140" s="212"/>
      <c r="P140" s="246"/>
      <c r="Q140" s="220"/>
      <c r="R140" s="221"/>
      <c r="S140" s="221"/>
      <c r="T140" s="221"/>
      <c r="U140" s="221"/>
      <c r="V140" s="221"/>
      <c r="W140" s="210"/>
      <c r="X140" s="222"/>
      <c r="Y140" s="222"/>
      <c r="Z140" s="222"/>
      <c r="AA140" s="222"/>
      <c r="AB140" s="212"/>
    </row>
    <row r="141" spans="2:28" ht="61.15" customHeight="1">
      <c r="B141" s="96">
        <v>116</v>
      </c>
      <c r="C141" s="216"/>
      <c r="D141" s="216" t="str">
        <f t="shared" si="10"/>
        <v/>
      </c>
      <c r="E141" s="211"/>
      <c r="F141" s="212"/>
      <c r="G141" s="246"/>
      <c r="H141" s="217"/>
      <c r="I141" s="218"/>
      <c r="J141" s="218"/>
      <c r="K141" s="218"/>
      <c r="L141" s="219"/>
      <c r="M141" s="219"/>
      <c r="N141" s="211"/>
      <c r="O141" s="212"/>
      <c r="P141" s="246"/>
      <c r="Q141" s="220"/>
      <c r="R141" s="221"/>
      <c r="S141" s="221"/>
      <c r="T141" s="221"/>
      <c r="U141" s="221"/>
      <c r="V141" s="221"/>
      <c r="W141" s="210"/>
      <c r="X141" s="222"/>
      <c r="Y141" s="222"/>
      <c r="Z141" s="222"/>
      <c r="AA141" s="222"/>
      <c r="AB141" s="212"/>
    </row>
    <row r="142" spans="2:28" ht="61.15" customHeight="1">
      <c r="B142" s="96">
        <v>117</v>
      </c>
      <c r="C142" s="216"/>
      <c r="D142" s="216" t="str">
        <f t="shared" si="10"/>
        <v/>
      </c>
      <c r="E142" s="211"/>
      <c r="F142" s="212"/>
      <c r="G142" s="246"/>
      <c r="H142" s="217"/>
      <c r="I142" s="218"/>
      <c r="J142" s="218"/>
      <c r="K142" s="218"/>
      <c r="L142" s="219"/>
      <c r="M142" s="219"/>
      <c r="N142" s="211"/>
      <c r="O142" s="212"/>
      <c r="P142" s="246"/>
      <c r="Q142" s="220"/>
      <c r="R142" s="221"/>
      <c r="S142" s="221"/>
      <c r="T142" s="221"/>
      <c r="U142" s="221"/>
      <c r="V142" s="221"/>
      <c r="W142" s="210"/>
      <c r="X142" s="222"/>
      <c r="Y142" s="222"/>
      <c r="Z142" s="222"/>
      <c r="AA142" s="222"/>
      <c r="AB142" s="212"/>
    </row>
    <row r="143" spans="2:28" ht="61.15" customHeight="1">
      <c r="B143" s="96">
        <v>118</v>
      </c>
      <c r="C143" s="216"/>
      <c r="D143" s="216" t="str">
        <f t="shared" si="10"/>
        <v/>
      </c>
      <c r="E143" s="211"/>
      <c r="F143" s="212"/>
      <c r="G143" s="246"/>
      <c r="H143" s="217"/>
      <c r="I143" s="218"/>
      <c r="J143" s="218"/>
      <c r="K143" s="218"/>
      <c r="L143" s="219"/>
      <c r="M143" s="219"/>
      <c r="N143" s="211"/>
      <c r="O143" s="212"/>
      <c r="P143" s="246"/>
      <c r="Q143" s="220"/>
      <c r="R143" s="221"/>
      <c r="S143" s="221"/>
      <c r="T143" s="221"/>
      <c r="U143" s="221"/>
      <c r="V143" s="221"/>
      <c r="W143" s="210"/>
      <c r="X143" s="222"/>
      <c r="Y143" s="222"/>
      <c r="Z143" s="222"/>
      <c r="AA143" s="222"/>
      <c r="AB143" s="212"/>
    </row>
    <row r="144" spans="2:28" ht="61.15" customHeight="1">
      <c r="B144" s="96">
        <v>119</v>
      </c>
      <c r="C144" s="216"/>
      <c r="D144" s="216" t="str">
        <f t="shared" si="10"/>
        <v/>
      </c>
      <c r="E144" s="211"/>
      <c r="F144" s="212"/>
      <c r="G144" s="246"/>
      <c r="H144" s="217"/>
      <c r="I144" s="218"/>
      <c r="J144" s="218"/>
      <c r="K144" s="218"/>
      <c r="L144" s="219"/>
      <c r="M144" s="219"/>
      <c r="N144" s="211"/>
      <c r="O144" s="212"/>
      <c r="P144" s="246"/>
      <c r="Q144" s="220"/>
      <c r="R144" s="221"/>
      <c r="S144" s="221"/>
      <c r="T144" s="221"/>
      <c r="U144" s="221"/>
      <c r="V144" s="221"/>
      <c r="W144" s="210"/>
      <c r="X144" s="222"/>
      <c r="Y144" s="222"/>
      <c r="Z144" s="222"/>
      <c r="AA144" s="222"/>
      <c r="AB144" s="212"/>
    </row>
    <row r="145" spans="2:28" ht="61.15" customHeight="1">
      <c r="B145" s="96">
        <v>120</v>
      </c>
      <c r="C145" s="216"/>
      <c r="D145" s="216" t="str">
        <f>IF(C145="","",VLOOKUP(C145,$C$285:$D$315,2,FALSE))</f>
        <v/>
      </c>
      <c r="E145" s="211"/>
      <c r="F145" s="212"/>
      <c r="G145" s="246"/>
      <c r="H145" s="217"/>
      <c r="I145" s="218"/>
      <c r="J145" s="218"/>
      <c r="K145" s="218"/>
      <c r="L145" s="219"/>
      <c r="M145" s="219"/>
      <c r="N145" s="211"/>
      <c r="O145" s="212"/>
      <c r="P145" s="246"/>
      <c r="Q145" s="220"/>
      <c r="R145" s="221"/>
      <c r="S145" s="221"/>
      <c r="T145" s="221"/>
      <c r="U145" s="221"/>
      <c r="V145" s="221"/>
      <c r="W145" s="210"/>
      <c r="X145" s="222"/>
      <c r="Y145" s="222"/>
      <c r="Z145" s="222"/>
      <c r="AA145" s="222"/>
      <c r="AB145" s="212"/>
    </row>
    <row r="146" spans="2:28" ht="61.15" customHeight="1">
      <c r="B146" s="96">
        <v>121</v>
      </c>
      <c r="C146" s="216"/>
      <c r="D146" s="216" t="str">
        <f t="shared" ref="D146:D154" si="11">IF(C146="","",VLOOKUP(C146,$C$285:$D$315,2,FALSE))</f>
        <v/>
      </c>
      <c r="E146" s="211"/>
      <c r="F146" s="212"/>
      <c r="G146" s="246"/>
      <c r="H146" s="217"/>
      <c r="I146" s="218"/>
      <c r="J146" s="218"/>
      <c r="K146" s="218"/>
      <c r="L146" s="219"/>
      <c r="M146" s="219"/>
      <c r="N146" s="211"/>
      <c r="O146" s="212"/>
      <c r="P146" s="246"/>
      <c r="Q146" s="220"/>
      <c r="R146" s="221"/>
      <c r="S146" s="221"/>
      <c r="T146" s="221"/>
      <c r="U146" s="221"/>
      <c r="V146" s="221"/>
      <c r="W146" s="210"/>
      <c r="X146" s="222"/>
      <c r="Y146" s="222"/>
      <c r="Z146" s="222"/>
      <c r="AA146" s="222"/>
      <c r="AB146" s="212"/>
    </row>
    <row r="147" spans="2:28" ht="61.15" customHeight="1">
      <c r="B147" s="96">
        <v>122</v>
      </c>
      <c r="C147" s="216"/>
      <c r="D147" s="216" t="str">
        <f t="shared" si="11"/>
        <v/>
      </c>
      <c r="E147" s="211"/>
      <c r="F147" s="212"/>
      <c r="G147" s="246"/>
      <c r="H147" s="217"/>
      <c r="I147" s="218"/>
      <c r="J147" s="218"/>
      <c r="K147" s="218"/>
      <c r="L147" s="219"/>
      <c r="M147" s="219"/>
      <c r="N147" s="211"/>
      <c r="O147" s="212"/>
      <c r="P147" s="246"/>
      <c r="Q147" s="220"/>
      <c r="R147" s="221"/>
      <c r="S147" s="221"/>
      <c r="T147" s="221"/>
      <c r="U147" s="221"/>
      <c r="V147" s="221"/>
      <c r="W147" s="210"/>
      <c r="X147" s="222"/>
      <c r="Y147" s="222"/>
      <c r="Z147" s="222"/>
      <c r="AA147" s="222"/>
      <c r="AB147" s="212"/>
    </row>
    <row r="148" spans="2:28" ht="61.15" customHeight="1">
      <c r="B148" s="96">
        <v>123</v>
      </c>
      <c r="C148" s="216"/>
      <c r="D148" s="216" t="str">
        <f t="shared" si="11"/>
        <v/>
      </c>
      <c r="E148" s="211"/>
      <c r="F148" s="212"/>
      <c r="G148" s="246"/>
      <c r="H148" s="217"/>
      <c r="I148" s="218"/>
      <c r="J148" s="218"/>
      <c r="K148" s="218"/>
      <c r="L148" s="219"/>
      <c r="M148" s="219"/>
      <c r="N148" s="211"/>
      <c r="O148" s="212"/>
      <c r="P148" s="246"/>
      <c r="Q148" s="220"/>
      <c r="R148" s="221"/>
      <c r="S148" s="221"/>
      <c r="T148" s="221"/>
      <c r="U148" s="221"/>
      <c r="V148" s="221"/>
      <c r="W148" s="210"/>
      <c r="X148" s="222"/>
      <c r="Y148" s="222"/>
      <c r="Z148" s="222"/>
      <c r="AA148" s="222"/>
      <c r="AB148" s="212"/>
    </row>
    <row r="149" spans="2:28" ht="61.15" customHeight="1">
      <c r="B149" s="96">
        <v>124</v>
      </c>
      <c r="C149" s="216"/>
      <c r="D149" s="216" t="str">
        <f t="shared" si="11"/>
        <v/>
      </c>
      <c r="E149" s="211"/>
      <c r="F149" s="212"/>
      <c r="G149" s="246"/>
      <c r="H149" s="217"/>
      <c r="I149" s="218"/>
      <c r="J149" s="218"/>
      <c r="K149" s="218"/>
      <c r="L149" s="219"/>
      <c r="M149" s="219"/>
      <c r="N149" s="211"/>
      <c r="O149" s="212"/>
      <c r="P149" s="246"/>
      <c r="Q149" s="220"/>
      <c r="R149" s="221"/>
      <c r="S149" s="221"/>
      <c r="T149" s="221"/>
      <c r="U149" s="221"/>
      <c r="V149" s="221"/>
      <c r="W149" s="210"/>
      <c r="X149" s="222"/>
      <c r="Y149" s="222"/>
      <c r="Z149" s="222"/>
      <c r="AA149" s="222"/>
      <c r="AB149" s="212"/>
    </row>
    <row r="150" spans="2:28" ht="61.15" customHeight="1">
      <c r="B150" s="96">
        <v>125</v>
      </c>
      <c r="C150" s="216"/>
      <c r="D150" s="216" t="str">
        <f t="shared" si="11"/>
        <v/>
      </c>
      <c r="E150" s="211"/>
      <c r="F150" s="212"/>
      <c r="G150" s="246"/>
      <c r="H150" s="217"/>
      <c r="I150" s="218"/>
      <c r="J150" s="218"/>
      <c r="K150" s="218"/>
      <c r="L150" s="219"/>
      <c r="M150" s="219"/>
      <c r="N150" s="211"/>
      <c r="O150" s="212"/>
      <c r="P150" s="246"/>
      <c r="Q150" s="220"/>
      <c r="R150" s="221"/>
      <c r="S150" s="221"/>
      <c r="T150" s="221"/>
      <c r="U150" s="221"/>
      <c r="V150" s="221"/>
      <c r="W150" s="210"/>
      <c r="X150" s="222"/>
      <c r="Y150" s="222"/>
      <c r="Z150" s="222"/>
      <c r="AA150" s="222"/>
      <c r="AB150" s="212"/>
    </row>
    <row r="151" spans="2:28" ht="61.15" customHeight="1">
      <c r="B151" s="96">
        <v>126</v>
      </c>
      <c r="C151" s="216"/>
      <c r="D151" s="216" t="str">
        <f t="shared" si="11"/>
        <v/>
      </c>
      <c r="E151" s="211"/>
      <c r="F151" s="212"/>
      <c r="G151" s="246"/>
      <c r="H151" s="217"/>
      <c r="I151" s="218"/>
      <c r="J151" s="218"/>
      <c r="K151" s="218"/>
      <c r="L151" s="219"/>
      <c r="M151" s="219"/>
      <c r="N151" s="211"/>
      <c r="O151" s="212"/>
      <c r="P151" s="246"/>
      <c r="Q151" s="220"/>
      <c r="R151" s="221"/>
      <c r="S151" s="221"/>
      <c r="T151" s="221"/>
      <c r="U151" s="221"/>
      <c r="V151" s="221"/>
      <c r="W151" s="210"/>
      <c r="X151" s="222"/>
      <c r="Y151" s="222"/>
      <c r="Z151" s="222"/>
      <c r="AA151" s="222"/>
      <c r="AB151" s="212"/>
    </row>
    <row r="152" spans="2:28" ht="61.15" customHeight="1">
      <c r="B152" s="96">
        <v>127</v>
      </c>
      <c r="C152" s="216"/>
      <c r="D152" s="216" t="str">
        <f t="shared" si="11"/>
        <v/>
      </c>
      <c r="E152" s="211"/>
      <c r="F152" s="212"/>
      <c r="G152" s="246"/>
      <c r="H152" s="217"/>
      <c r="I152" s="218"/>
      <c r="J152" s="218"/>
      <c r="K152" s="218"/>
      <c r="L152" s="219"/>
      <c r="M152" s="219"/>
      <c r="N152" s="211"/>
      <c r="O152" s="212"/>
      <c r="P152" s="246"/>
      <c r="Q152" s="220"/>
      <c r="R152" s="221"/>
      <c r="S152" s="221"/>
      <c r="T152" s="221"/>
      <c r="U152" s="221"/>
      <c r="V152" s="221"/>
      <c r="W152" s="210"/>
      <c r="X152" s="222"/>
      <c r="Y152" s="222"/>
      <c r="Z152" s="222"/>
      <c r="AA152" s="222"/>
      <c r="AB152" s="212"/>
    </row>
    <row r="153" spans="2:28" ht="61.15" customHeight="1">
      <c r="B153" s="96">
        <v>128</v>
      </c>
      <c r="C153" s="216"/>
      <c r="D153" s="216" t="str">
        <f t="shared" si="11"/>
        <v/>
      </c>
      <c r="E153" s="211"/>
      <c r="F153" s="212"/>
      <c r="G153" s="246"/>
      <c r="H153" s="217"/>
      <c r="I153" s="218"/>
      <c r="J153" s="218"/>
      <c r="K153" s="218"/>
      <c r="L153" s="219"/>
      <c r="M153" s="219"/>
      <c r="N153" s="211"/>
      <c r="O153" s="212"/>
      <c r="P153" s="246"/>
      <c r="Q153" s="220"/>
      <c r="R153" s="221"/>
      <c r="S153" s="221"/>
      <c r="T153" s="221"/>
      <c r="U153" s="221"/>
      <c r="V153" s="221"/>
      <c r="W153" s="210"/>
      <c r="X153" s="222"/>
      <c r="Y153" s="222"/>
      <c r="Z153" s="222"/>
      <c r="AA153" s="222"/>
      <c r="AB153" s="212"/>
    </row>
    <row r="154" spans="2:28" ht="61.15" customHeight="1">
      <c r="B154" s="96">
        <v>129</v>
      </c>
      <c r="C154" s="216"/>
      <c r="D154" s="216" t="str">
        <f t="shared" si="11"/>
        <v/>
      </c>
      <c r="E154" s="211"/>
      <c r="F154" s="212"/>
      <c r="G154" s="246"/>
      <c r="H154" s="217"/>
      <c r="I154" s="218"/>
      <c r="J154" s="218"/>
      <c r="K154" s="218"/>
      <c r="L154" s="219"/>
      <c r="M154" s="219"/>
      <c r="N154" s="211"/>
      <c r="O154" s="212"/>
      <c r="P154" s="246"/>
      <c r="Q154" s="220"/>
      <c r="R154" s="221"/>
      <c r="S154" s="221"/>
      <c r="T154" s="221"/>
      <c r="U154" s="221"/>
      <c r="V154" s="221"/>
      <c r="W154" s="210"/>
      <c r="X154" s="222"/>
      <c r="Y154" s="222"/>
      <c r="Z154" s="222"/>
      <c r="AA154" s="222"/>
      <c r="AB154" s="212"/>
    </row>
    <row r="155" spans="2:28" ht="61.15" customHeight="1">
      <c r="B155" s="96">
        <v>130</v>
      </c>
      <c r="C155" s="216"/>
      <c r="D155" s="216" t="str">
        <f>IF(C155="","",VLOOKUP(C155,$C$285:$D$315,2,FALSE))</f>
        <v/>
      </c>
      <c r="E155" s="211"/>
      <c r="F155" s="212"/>
      <c r="G155" s="246"/>
      <c r="H155" s="217"/>
      <c r="I155" s="218"/>
      <c r="J155" s="218"/>
      <c r="K155" s="218"/>
      <c r="L155" s="219"/>
      <c r="M155" s="219"/>
      <c r="N155" s="211"/>
      <c r="O155" s="212"/>
      <c r="P155" s="246"/>
      <c r="Q155" s="220"/>
      <c r="R155" s="221"/>
      <c r="S155" s="221"/>
      <c r="T155" s="221"/>
      <c r="U155" s="221"/>
      <c r="V155" s="221"/>
      <c r="W155" s="210"/>
      <c r="X155" s="222"/>
      <c r="Y155" s="222"/>
      <c r="Z155" s="222"/>
      <c r="AA155" s="222"/>
      <c r="AB155" s="212"/>
    </row>
    <row r="156" spans="2:28" ht="61.15" customHeight="1">
      <c r="B156" s="96">
        <v>131</v>
      </c>
      <c r="C156" s="216"/>
      <c r="D156" s="216" t="str">
        <f>IF(C156="","",VLOOKUP(C156,$C$285:$D$315,2,FALSE))</f>
        <v/>
      </c>
      <c r="E156" s="211"/>
      <c r="F156" s="212"/>
      <c r="G156" s="246"/>
      <c r="H156" s="217"/>
      <c r="I156" s="218"/>
      <c r="J156" s="218"/>
      <c r="K156" s="218"/>
      <c r="L156" s="219"/>
      <c r="M156" s="219"/>
      <c r="N156" s="211"/>
      <c r="O156" s="212"/>
      <c r="P156" s="246"/>
      <c r="Q156" s="220"/>
      <c r="R156" s="221"/>
      <c r="S156" s="221"/>
      <c r="T156" s="221"/>
      <c r="U156" s="221"/>
      <c r="V156" s="221"/>
      <c r="W156" s="210"/>
      <c r="X156" s="222"/>
      <c r="Y156" s="222"/>
      <c r="Z156" s="222"/>
      <c r="AA156" s="222"/>
      <c r="AB156" s="212"/>
    </row>
    <row r="157" spans="2:28" ht="61.15" customHeight="1">
      <c r="B157" s="96">
        <v>132</v>
      </c>
      <c r="C157" s="216"/>
      <c r="D157" s="216" t="str">
        <f t="shared" ref="D157:D165" si="12">IF(C157="","",VLOOKUP(C157,$C$285:$D$315,2,FALSE))</f>
        <v/>
      </c>
      <c r="E157" s="211"/>
      <c r="F157" s="212"/>
      <c r="G157" s="246"/>
      <c r="H157" s="217"/>
      <c r="I157" s="218"/>
      <c r="J157" s="218"/>
      <c r="K157" s="218"/>
      <c r="L157" s="219"/>
      <c r="M157" s="219"/>
      <c r="N157" s="211"/>
      <c r="O157" s="212"/>
      <c r="P157" s="246"/>
      <c r="Q157" s="220"/>
      <c r="R157" s="221"/>
      <c r="S157" s="221"/>
      <c r="T157" s="221"/>
      <c r="U157" s="221"/>
      <c r="V157" s="221"/>
      <c r="W157" s="210"/>
      <c r="X157" s="222"/>
      <c r="Y157" s="222"/>
      <c r="Z157" s="222"/>
      <c r="AA157" s="222"/>
      <c r="AB157" s="212"/>
    </row>
    <row r="158" spans="2:28" ht="61.15" customHeight="1">
      <c r="B158" s="96">
        <v>133</v>
      </c>
      <c r="C158" s="216"/>
      <c r="D158" s="216" t="str">
        <f t="shared" si="12"/>
        <v/>
      </c>
      <c r="E158" s="211"/>
      <c r="F158" s="212"/>
      <c r="G158" s="246"/>
      <c r="H158" s="217"/>
      <c r="I158" s="218"/>
      <c r="J158" s="218"/>
      <c r="K158" s="218"/>
      <c r="L158" s="219"/>
      <c r="M158" s="219"/>
      <c r="N158" s="211"/>
      <c r="O158" s="212"/>
      <c r="P158" s="246"/>
      <c r="Q158" s="220"/>
      <c r="R158" s="221"/>
      <c r="S158" s="221"/>
      <c r="T158" s="221"/>
      <c r="U158" s="221"/>
      <c r="V158" s="221"/>
      <c r="W158" s="210"/>
      <c r="X158" s="222"/>
      <c r="Y158" s="222"/>
      <c r="Z158" s="222"/>
      <c r="AA158" s="222"/>
      <c r="AB158" s="212"/>
    </row>
    <row r="159" spans="2:28" ht="61.15" customHeight="1">
      <c r="B159" s="96">
        <v>134</v>
      </c>
      <c r="C159" s="216"/>
      <c r="D159" s="216" t="str">
        <f t="shared" si="12"/>
        <v/>
      </c>
      <c r="E159" s="211"/>
      <c r="F159" s="212"/>
      <c r="G159" s="246"/>
      <c r="H159" s="217"/>
      <c r="I159" s="218"/>
      <c r="J159" s="218"/>
      <c r="K159" s="218"/>
      <c r="L159" s="219"/>
      <c r="M159" s="219"/>
      <c r="N159" s="211"/>
      <c r="O159" s="212"/>
      <c r="P159" s="246"/>
      <c r="Q159" s="220"/>
      <c r="R159" s="221"/>
      <c r="S159" s="221"/>
      <c r="T159" s="221"/>
      <c r="U159" s="221"/>
      <c r="V159" s="221"/>
      <c r="W159" s="210"/>
      <c r="X159" s="222"/>
      <c r="Y159" s="222"/>
      <c r="Z159" s="222"/>
      <c r="AA159" s="222"/>
      <c r="AB159" s="212"/>
    </row>
    <row r="160" spans="2:28" ht="61.15" customHeight="1">
      <c r="B160" s="96">
        <v>135</v>
      </c>
      <c r="C160" s="216"/>
      <c r="D160" s="216" t="str">
        <f t="shared" si="12"/>
        <v/>
      </c>
      <c r="E160" s="211"/>
      <c r="F160" s="212"/>
      <c r="G160" s="246"/>
      <c r="H160" s="217"/>
      <c r="I160" s="218"/>
      <c r="J160" s="218"/>
      <c r="K160" s="218"/>
      <c r="L160" s="219"/>
      <c r="M160" s="219"/>
      <c r="N160" s="211"/>
      <c r="O160" s="212"/>
      <c r="P160" s="246"/>
      <c r="Q160" s="220"/>
      <c r="R160" s="221"/>
      <c r="S160" s="221"/>
      <c r="T160" s="221"/>
      <c r="U160" s="221"/>
      <c r="V160" s="221"/>
      <c r="W160" s="210"/>
      <c r="X160" s="222"/>
      <c r="Y160" s="222"/>
      <c r="Z160" s="222"/>
      <c r="AA160" s="222"/>
      <c r="AB160" s="212"/>
    </row>
    <row r="161" spans="2:28" ht="61.15" customHeight="1">
      <c r="B161" s="96">
        <v>136</v>
      </c>
      <c r="C161" s="216"/>
      <c r="D161" s="216" t="str">
        <f t="shared" si="12"/>
        <v/>
      </c>
      <c r="E161" s="211"/>
      <c r="F161" s="212"/>
      <c r="G161" s="246"/>
      <c r="H161" s="217"/>
      <c r="I161" s="218"/>
      <c r="J161" s="218"/>
      <c r="K161" s="218"/>
      <c r="L161" s="219"/>
      <c r="M161" s="219"/>
      <c r="N161" s="211"/>
      <c r="O161" s="212"/>
      <c r="P161" s="246"/>
      <c r="Q161" s="220"/>
      <c r="R161" s="221"/>
      <c r="S161" s="221"/>
      <c r="T161" s="221"/>
      <c r="U161" s="221"/>
      <c r="V161" s="221"/>
      <c r="W161" s="210"/>
      <c r="X161" s="222"/>
      <c r="Y161" s="222"/>
      <c r="Z161" s="222"/>
      <c r="AA161" s="222"/>
      <c r="AB161" s="212"/>
    </row>
    <row r="162" spans="2:28" ht="61.15" customHeight="1">
      <c r="B162" s="96">
        <v>137</v>
      </c>
      <c r="C162" s="216"/>
      <c r="D162" s="216" t="str">
        <f t="shared" si="12"/>
        <v/>
      </c>
      <c r="E162" s="211"/>
      <c r="F162" s="212"/>
      <c r="G162" s="246"/>
      <c r="H162" s="217"/>
      <c r="I162" s="218"/>
      <c r="J162" s="218"/>
      <c r="K162" s="218"/>
      <c r="L162" s="219"/>
      <c r="M162" s="219"/>
      <c r="N162" s="211"/>
      <c r="O162" s="212"/>
      <c r="P162" s="246"/>
      <c r="Q162" s="220"/>
      <c r="R162" s="221"/>
      <c r="S162" s="221"/>
      <c r="T162" s="221"/>
      <c r="U162" s="221"/>
      <c r="V162" s="221"/>
      <c r="W162" s="210"/>
      <c r="X162" s="222"/>
      <c r="Y162" s="222"/>
      <c r="Z162" s="222"/>
      <c r="AA162" s="222"/>
      <c r="AB162" s="212"/>
    </row>
    <row r="163" spans="2:28" ht="61.15" customHeight="1">
      <c r="B163" s="96">
        <v>138</v>
      </c>
      <c r="C163" s="216"/>
      <c r="D163" s="216" t="str">
        <f t="shared" si="12"/>
        <v/>
      </c>
      <c r="E163" s="211"/>
      <c r="F163" s="212"/>
      <c r="G163" s="246"/>
      <c r="H163" s="217"/>
      <c r="I163" s="218"/>
      <c r="J163" s="218"/>
      <c r="K163" s="218"/>
      <c r="L163" s="219"/>
      <c r="M163" s="219"/>
      <c r="N163" s="211"/>
      <c r="O163" s="212"/>
      <c r="P163" s="246"/>
      <c r="Q163" s="220"/>
      <c r="R163" s="221"/>
      <c r="S163" s="221"/>
      <c r="T163" s="221"/>
      <c r="U163" s="221"/>
      <c r="V163" s="221"/>
      <c r="W163" s="210"/>
      <c r="X163" s="222"/>
      <c r="Y163" s="222"/>
      <c r="Z163" s="222"/>
      <c r="AA163" s="222"/>
      <c r="AB163" s="212"/>
    </row>
    <row r="164" spans="2:28" ht="61.15" customHeight="1">
      <c r="B164" s="96">
        <v>139</v>
      </c>
      <c r="C164" s="216"/>
      <c r="D164" s="216" t="str">
        <f t="shared" si="12"/>
        <v/>
      </c>
      <c r="E164" s="211"/>
      <c r="F164" s="212"/>
      <c r="G164" s="246"/>
      <c r="H164" s="217"/>
      <c r="I164" s="218"/>
      <c r="J164" s="218"/>
      <c r="K164" s="218"/>
      <c r="L164" s="219"/>
      <c r="M164" s="219"/>
      <c r="N164" s="211"/>
      <c r="O164" s="212"/>
      <c r="P164" s="246"/>
      <c r="Q164" s="220"/>
      <c r="R164" s="221"/>
      <c r="S164" s="221"/>
      <c r="T164" s="221"/>
      <c r="U164" s="221"/>
      <c r="V164" s="221"/>
      <c r="W164" s="210"/>
      <c r="X164" s="222"/>
      <c r="Y164" s="222"/>
      <c r="Z164" s="222"/>
      <c r="AA164" s="222"/>
      <c r="AB164" s="212"/>
    </row>
    <row r="165" spans="2:28" ht="61.15" customHeight="1">
      <c r="B165" s="96">
        <v>140</v>
      </c>
      <c r="C165" s="216"/>
      <c r="D165" s="216" t="str">
        <f t="shared" si="12"/>
        <v/>
      </c>
      <c r="E165" s="211"/>
      <c r="F165" s="212"/>
      <c r="G165" s="246"/>
      <c r="H165" s="217"/>
      <c r="I165" s="218"/>
      <c r="J165" s="218"/>
      <c r="K165" s="218"/>
      <c r="L165" s="219"/>
      <c r="M165" s="219"/>
      <c r="N165" s="211"/>
      <c r="O165" s="212"/>
      <c r="P165" s="246"/>
      <c r="Q165" s="220"/>
      <c r="R165" s="221"/>
      <c r="S165" s="221"/>
      <c r="T165" s="221"/>
      <c r="U165" s="221"/>
      <c r="V165" s="221"/>
      <c r="W165" s="210"/>
      <c r="X165" s="222"/>
      <c r="Y165" s="222"/>
      <c r="Z165" s="222"/>
      <c r="AA165" s="222"/>
      <c r="AB165" s="212"/>
    </row>
    <row r="166" spans="2:28" ht="61.15" customHeight="1">
      <c r="B166" s="96">
        <v>141</v>
      </c>
      <c r="C166" s="216"/>
      <c r="D166" s="216" t="str">
        <f>IF(C166="","",VLOOKUP(C166,$C$285:$D$315,2,FALSE))</f>
        <v/>
      </c>
      <c r="E166" s="211"/>
      <c r="F166" s="212"/>
      <c r="G166" s="246"/>
      <c r="H166" s="217"/>
      <c r="I166" s="218"/>
      <c r="J166" s="218"/>
      <c r="K166" s="218"/>
      <c r="L166" s="219"/>
      <c r="M166" s="219"/>
      <c r="N166" s="211"/>
      <c r="O166" s="212"/>
      <c r="P166" s="246"/>
      <c r="Q166" s="220"/>
      <c r="R166" s="221"/>
      <c r="S166" s="221"/>
      <c r="T166" s="221"/>
      <c r="U166" s="221"/>
      <c r="V166" s="221"/>
      <c r="W166" s="210"/>
      <c r="X166" s="222"/>
      <c r="Y166" s="222"/>
      <c r="Z166" s="222"/>
      <c r="AA166" s="222"/>
      <c r="AB166" s="212"/>
    </row>
    <row r="167" spans="2:28" ht="61.15" customHeight="1">
      <c r="B167" s="96">
        <v>142</v>
      </c>
      <c r="C167" s="216"/>
      <c r="D167" s="216" t="str">
        <f>IF(C167="","",VLOOKUP(C167,$C$285:$D$315,2,FALSE))</f>
        <v/>
      </c>
      <c r="E167" s="211"/>
      <c r="F167" s="212"/>
      <c r="G167" s="246"/>
      <c r="H167" s="217"/>
      <c r="I167" s="218"/>
      <c r="J167" s="218"/>
      <c r="K167" s="218"/>
      <c r="L167" s="219"/>
      <c r="M167" s="219"/>
      <c r="N167" s="211"/>
      <c r="O167" s="212"/>
      <c r="P167" s="246"/>
      <c r="Q167" s="220"/>
      <c r="R167" s="221"/>
      <c r="S167" s="221"/>
      <c r="T167" s="221"/>
      <c r="U167" s="221"/>
      <c r="V167" s="221"/>
      <c r="W167" s="210"/>
      <c r="X167" s="222"/>
      <c r="Y167" s="222"/>
      <c r="Z167" s="222"/>
      <c r="AA167" s="222"/>
      <c r="AB167" s="212"/>
    </row>
    <row r="168" spans="2:28" ht="61.15" customHeight="1">
      <c r="B168" s="96">
        <v>143</v>
      </c>
      <c r="C168" s="216"/>
      <c r="D168" s="216" t="str">
        <f t="shared" ref="D168:D176" si="13">IF(C168="","",VLOOKUP(C168,$C$285:$D$315,2,FALSE))</f>
        <v/>
      </c>
      <c r="E168" s="211"/>
      <c r="F168" s="212"/>
      <c r="G168" s="246"/>
      <c r="H168" s="217"/>
      <c r="I168" s="218"/>
      <c r="J168" s="218"/>
      <c r="K168" s="218"/>
      <c r="L168" s="219"/>
      <c r="M168" s="219"/>
      <c r="N168" s="211"/>
      <c r="O168" s="212"/>
      <c r="P168" s="246"/>
      <c r="Q168" s="220"/>
      <c r="R168" s="221"/>
      <c r="S168" s="221"/>
      <c r="T168" s="221"/>
      <c r="U168" s="221"/>
      <c r="V168" s="221"/>
      <c r="W168" s="210"/>
      <c r="X168" s="222"/>
      <c r="Y168" s="222"/>
      <c r="Z168" s="222"/>
      <c r="AA168" s="222"/>
      <c r="AB168" s="212"/>
    </row>
    <row r="169" spans="2:28" ht="61.15" customHeight="1">
      <c r="B169" s="96">
        <v>144</v>
      </c>
      <c r="C169" s="216"/>
      <c r="D169" s="216" t="str">
        <f t="shared" si="13"/>
        <v/>
      </c>
      <c r="E169" s="211"/>
      <c r="F169" s="212"/>
      <c r="G169" s="246"/>
      <c r="H169" s="217"/>
      <c r="I169" s="218"/>
      <c r="J169" s="218"/>
      <c r="K169" s="218"/>
      <c r="L169" s="219"/>
      <c r="M169" s="219"/>
      <c r="N169" s="211"/>
      <c r="O169" s="212"/>
      <c r="P169" s="246"/>
      <c r="Q169" s="220"/>
      <c r="R169" s="221"/>
      <c r="S169" s="221"/>
      <c r="T169" s="221"/>
      <c r="U169" s="221"/>
      <c r="V169" s="221"/>
      <c r="W169" s="210"/>
      <c r="X169" s="222"/>
      <c r="Y169" s="222"/>
      <c r="Z169" s="222"/>
      <c r="AA169" s="222"/>
      <c r="AB169" s="212"/>
    </row>
    <row r="170" spans="2:28" ht="61.15" customHeight="1">
      <c r="B170" s="96">
        <v>145</v>
      </c>
      <c r="C170" s="216"/>
      <c r="D170" s="216" t="str">
        <f t="shared" si="13"/>
        <v/>
      </c>
      <c r="E170" s="211"/>
      <c r="F170" s="212"/>
      <c r="G170" s="246"/>
      <c r="H170" s="217"/>
      <c r="I170" s="218"/>
      <c r="J170" s="218"/>
      <c r="K170" s="218"/>
      <c r="L170" s="219"/>
      <c r="M170" s="219"/>
      <c r="N170" s="211"/>
      <c r="O170" s="212"/>
      <c r="P170" s="246"/>
      <c r="Q170" s="220"/>
      <c r="R170" s="221"/>
      <c r="S170" s="221"/>
      <c r="T170" s="221"/>
      <c r="U170" s="221"/>
      <c r="V170" s="221"/>
      <c r="W170" s="210"/>
      <c r="X170" s="222"/>
      <c r="Y170" s="222"/>
      <c r="Z170" s="222"/>
      <c r="AA170" s="222"/>
      <c r="AB170" s="212"/>
    </row>
    <row r="171" spans="2:28" ht="61.15" customHeight="1">
      <c r="B171" s="96">
        <v>146</v>
      </c>
      <c r="C171" s="216"/>
      <c r="D171" s="216" t="str">
        <f t="shared" si="13"/>
        <v/>
      </c>
      <c r="E171" s="211"/>
      <c r="F171" s="212"/>
      <c r="G171" s="246"/>
      <c r="H171" s="217"/>
      <c r="I171" s="218"/>
      <c r="J171" s="218"/>
      <c r="K171" s="218"/>
      <c r="L171" s="219"/>
      <c r="M171" s="219"/>
      <c r="N171" s="211"/>
      <c r="O171" s="212"/>
      <c r="P171" s="246"/>
      <c r="Q171" s="220"/>
      <c r="R171" s="221"/>
      <c r="S171" s="221"/>
      <c r="T171" s="221"/>
      <c r="U171" s="221"/>
      <c r="V171" s="221"/>
      <c r="W171" s="210"/>
      <c r="X171" s="222"/>
      <c r="Y171" s="222"/>
      <c r="Z171" s="222"/>
      <c r="AA171" s="222"/>
      <c r="AB171" s="212"/>
    </row>
    <row r="172" spans="2:28" ht="61.15" customHeight="1">
      <c r="B172" s="96">
        <v>147</v>
      </c>
      <c r="C172" s="216"/>
      <c r="D172" s="216" t="str">
        <f t="shared" si="13"/>
        <v/>
      </c>
      <c r="E172" s="211"/>
      <c r="F172" s="212"/>
      <c r="G172" s="246"/>
      <c r="H172" s="217"/>
      <c r="I172" s="218"/>
      <c r="J172" s="218"/>
      <c r="K172" s="218"/>
      <c r="L172" s="219"/>
      <c r="M172" s="219"/>
      <c r="N172" s="211"/>
      <c r="O172" s="212"/>
      <c r="P172" s="246"/>
      <c r="Q172" s="220"/>
      <c r="R172" s="221"/>
      <c r="S172" s="221"/>
      <c r="T172" s="221"/>
      <c r="U172" s="221"/>
      <c r="V172" s="221"/>
      <c r="W172" s="210"/>
      <c r="X172" s="222"/>
      <c r="Y172" s="222"/>
      <c r="Z172" s="222"/>
      <c r="AA172" s="222"/>
      <c r="AB172" s="212"/>
    </row>
    <row r="173" spans="2:28" ht="61.15" customHeight="1">
      <c r="B173" s="96">
        <v>148</v>
      </c>
      <c r="C173" s="216"/>
      <c r="D173" s="216" t="str">
        <f t="shared" si="13"/>
        <v/>
      </c>
      <c r="E173" s="211"/>
      <c r="F173" s="212"/>
      <c r="G173" s="246"/>
      <c r="H173" s="217"/>
      <c r="I173" s="218"/>
      <c r="J173" s="218"/>
      <c r="K173" s="218"/>
      <c r="L173" s="219"/>
      <c r="M173" s="219"/>
      <c r="N173" s="211"/>
      <c r="O173" s="212"/>
      <c r="P173" s="246"/>
      <c r="Q173" s="220"/>
      <c r="R173" s="221"/>
      <c r="S173" s="221"/>
      <c r="T173" s="221"/>
      <c r="U173" s="221"/>
      <c r="V173" s="221"/>
      <c r="W173" s="210"/>
      <c r="X173" s="222"/>
      <c r="Y173" s="222"/>
      <c r="Z173" s="222"/>
      <c r="AA173" s="222"/>
      <c r="AB173" s="212"/>
    </row>
    <row r="174" spans="2:28" ht="61.15" customHeight="1">
      <c r="B174" s="96">
        <v>149</v>
      </c>
      <c r="C174" s="216"/>
      <c r="D174" s="216" t="str">
        <f t="shared" si="13"/>
        <v/>
      </c>
      <c r="E174" s="211"/>
      <c r="F174" s="212"/>
      <c r="G174" s="246"/>
      <c r="H174" s="217"/>
      <c r="I174" s="218"/>
      <c r="J174" s="218"/>
      <c r="K174" s="218"/>
      <c r="L174" s="219"/>
      <c r="M174" s="219"/>
      <c r="N174" s="211"/>
      <c r="O174" s="212"/>
      <c r="P174" s="246"/>
      <c r="Q174" s="220"/>
      <c r="R174" s="221"/>
      <c r="S174" s="221"/>
      <c r="T174" s="221"/>
      <c r="U174" s="221"/>
      <c r="V174" s="221"/>
      <c r="W174" s="210"/>
      <c r="X174" s="222"/>
      <c r="Y174" s="222"/>
      <c r="Z174" s="222"/>
      <c r="AA174" s="222"/>
      <c r="AB174" s="212"/>
    </row>
    <row r="175" spans="2:28" ht="61.15" customHeight="1">
      <c r="B175" s="96">
        <v>150</v>
      </c>
      <c r="C175" s="216"/>
      <c r="D175" s="216" t="str">
        <f t="shared" si="13"/>
        <v/>
      </c>
      <c r="E175" s="211"/>
      <c r="F175" s="212"/>
      <c r="G175" s="246"/>
      <c r="H175" s="217"/>
      <c r="I175" s="218"/>
      <c r="J175" s="218"/>
      <c r="K175" s="218"/>
      <c r="L175" s="219"/>
      <c r="M175" s="219"/>
      <c r="N175" s="211"/>
      <c r="O175" s="212"/>
      <c r="P175" s="246"/>
      <c r="Q175" s="220"/>
      <c r="R175" s="221"/>
      <c r="S175" s="221"/>
      <c r="T175" s="221"/>
      <c r="U175" s="221"/>
      <c r="V175" s="221"/>
      <c r="W175" s="210"/>
      <c r="X175" s="222"/>
      <c r="Y175" s="222"/>
      <c r="Z175" s="222"/>
      <c r="AA175" s="222"/>
      <c r="AB175" s="212"/>
    </row>
    <row r="176" spans="2:28" ht="61.15" customHeight="1">
      <c r="B176" s="96">
        <v>151</v>
      </c>
      <c r="C176" s="216"/>
      <c r="D176" s="216" t="str">
        <f t="shared" si="13"/>
        <v/>
      </c>
      <c r="E176" s="211"/>
      <c r="F176" s="212"/>
      <c r="G176" s="246"/>
      <c r="H176" s="217"/>
      <c r="I176" s="218"/>
      <c r="J176" s="218"/>
      <c r="K176" s="218"/>
      <c r="L176" s="219"/>
      <c r="M176" s="219"/>
      <c r="N176" s="211"/>
      <c r="O176" s="212"/>
      <c r="P176" s="246"/>
      <c r="Q176" s="220"/>
      <c r="R176" s="221"/>
      <c r="S176" s="221"/>
      <c r="T176" s="221"/>
      <c r="U176" s="221"/>
      <c r="V176" s="221"/>
      <c r="W176" s="210"/>
      <c r="X176" s="222"/>
      <c r="Y176" s="222"/>
      <c r="Z176" s="222"/>
      <c r="AA176" s="222"/>
      <c r="AB176" s="212"/>
    </row>
    <row r="177" spans="2:28" ht="61.15" customHeight="1">
      <c r="B177" s="96">
        <v>152</v>
      </c>
      <c r="C177" s="216"/>
      <c r="D177" s="216" t="str">
        <f>IF(C177="","",VLOOKUP(C177,$C$285:$D$315,2,FALSE))</f>
        <v/>
      </c>
      <c r="E177" s="211"/>
      <c r="F177" s="212"/>
      <c r="G177" s="246"/>
      <c r="H177" s="217"/>
      <c r="I177" s="218"/>
      <c r="J177" s="218"/>
      <c r="K177" s="218"/>
      <c r="L177" s="219"/>
      <c r="M177" s="219"/>
      <c r="N177" s="211"/>
      <c r="O177" s="212"/>
      <c r="P177" s="246"/>
      <c r="Q177" s="220"/>
      <c r="R177" s="221"/>
      <c r="S177" s="221"/>
      <c r="T177" s="221"/>
      <c r="U177" s="221"/>
      <c r="V177" s="221"/>
      <c r="W177" s="210"/>
      <c r="X177" s="222"/>
      <c r="Y177" s="222"/>
      <c r="Z177" s="222"/>
      <c r="AA177" s="222"/>
      <c r="AB177" s="212"/>
    </row>
    <row r="178" spans="2:28" ht="61.15" customHeight="1">
      <c r="B178" s="96">
        <v>153</v>
      </c>
      <c r="C178" s="216"/>
      <c r="D178" s="216" t="str">
        <f t="shared" ref="D178:D186" si="14">IF(C178="","",VLOOKUP(C178,$C$285:$D$315,2,FALSE))</f>
        <v/>
      </c>
      <c r="E178" s="211"/>
      <c r="F178" s="212"/>
      <c r="G178" s="246"/>
      <c r="H178" s="217"/>
      <c r="I178" s="218"/>
      <c r="J178" s="218"/>
      <c r="K178" s="218"/>
      <c r="L178" s="219"/>
      <c r="M178" s="219"/>
      <c r="N178" s="211"/>
      <c r="O178" s="212"/>
      <c r="P178" s="246"/>
      <c r="Q178" s="220"/>
      <c r="R178" s="221"/>
      <c r="S178" s="221"/>
      <c r="T178" s="221"/>
      <c r="U178" s="221"/>
      <c r="V178" s="221"/>
      <c r="W178" s="210"/>
      <c r="X178" s="222"/>
      <c r="Y178" s="222"/>
      <c r="Z178" s="222"/>
      <c r="AA178" s="222"/>
      <c r="AB178" s="212"/>
    </row>
    <row r="179" spans="2:28" ht="61.15" customHeight="1">
      <c r="B179" s="96">
        <v>154</v>
      </c>
      <c r="C179" s="216"/>
      <c r="D179" s="216" t="str">
        <f t="shared" si="14"/>
        <v/>
      </c>
      <c r="E179" s="211"/>
      <c r="F179" s="212"/>
      <c r="G179" s="246"/>
      <c r="H179" s="217"/>
      <c r="I179" s="218"/>
      <c r="J179" s="218"/>
      <c r="K179" s="218"/>
      <c r="L179" s="219"/>
      <c r="M179" s="219"/>
      <c r="N179" s="211"/>
      <c r="O179" s="212"/>
      <c r="P179" s="246"/>
      <c r="Q179" s="220"/>
      <c r="R179" s="221"/>
      <c r="S179" s="221"/>
      <c r="T179" s="221"/>
      <c r="U179" s="221"/>
      <c r="V179" s="221"/>
      <c r="W179" s="210"/>
      <c r="X179" s="222"/>
      <c r="Y179" s="222"/>
      <c r="Z179" s="222"/>
      <c r="AA179" s="222"/>
      <c r="AB179" s="212"/>
    </row>
    <row r="180" spans="2:28" ht="61.15" customHeight="1">
      <c r="B180" s="96">
        <v>155</v>
      </c>
      <c r="C180" s="216"/>
      <c r="D180" s="216" t="str">
        <f t="shared" si="14"/>
        <v/>
      </c>
      <c r="E180" s="211"/>
      <c r="F180" s="212"/>
      <c r="G180" s="246"/>
      <c r="H180" s="217"/>
      <c r="I180" s="218"/>
      <c r="J180" s="218"/>
      <c r="K180" s="218"/>
      <c r="L180" s="219"/>
      <c r="M180" s="219"/>
      <c r="N180" s="211"/>
      <c r="O180" s="212"/>
      <c r="P180" s="246"/>
      <c r="Q180" s="220"/>
      <c r="R180" s="221"/>
      <c r="S180" s="221"/>
      <c r="T180" s="221"/>
      <c r="U180" s="221"/>
      <c r="V180" s="221"/>
      <c r="W180" s="210"/>
      <c r="X180" s="222"/>
      <c r="Y180" s="222"/>
      <c r="Z180" s="222"/>
      <c r="AA180" s="222"/>
      <c r="AB180" s="212"/>
    </row>
    <row r="181" spans="2:28" ht="61.15" customHeight="1">
      <c r="B181" s="96">
        <v>156</v>
      </c>
      <c r="C181" s="216"/>
      <c r="D181" s="216" t="str">
        <f t="shared" si="14"/>
        <v/>
      </c>
      <c r="E181" s="211"/>
      <c r="F181" s="212"/>
      <c r="G181" s="246"/>
      <c r="H181" s="217"/>
      <c r="I181" s="218"/>
      <c r="J181" s="218"/>
      <c r="K181" s="218"/>
      <c r="L181" s="219"/>
      <c r="M181" s="219"/>
      <c r="N181" s="211"/>
      <c r="O181" s="212"/>
      <c r="P181" s="246"/>
      <c r="Q181" s="220"/>
      <c r="R181" s="221"/>
      <c r="S181" s="221"/>
      <c r="T181" s="221"/>
      <c r="U181" s="221"/>
      <c r="V181" s="221"/>
      <c r="W181" s="210"/>
      <c r="X181" s="222"/>
      <c r="Y181" s="222"/>
      <c r="Z181" s="222"/>
      <c r="AA181" s="222"/>
      <c r="AB181" s="212"/>
    </row>
    <row r="182" spans="2:28" ht="61.15" customHeight="1">
      <c r="B182" s="96">
        <v>157</v>
      </c>
      <c r="C182" s="216"/>
      <c r="D182" s="216" t="str">
        <f t="shared" si="14"/>
        <v/>
      </c>
      <c r="E182" s="211"/>
      <c r="F182" s="212"/>
      <c r="G182" s="246"/>
      <c r="H182" s="217"/>
      <c r="I182" s="218"/>
      <c r="J182" s="218"/>
      <c r="K182" s="218"/>
      <c r="L182" s="219"/>
      <c r="M182" s="219"/>
      <c r="N182" s="211"/>
      <c r="O182" s="212"/>
      <c r="P182" s="246"/>
      <c r="Q182" s="220"/>
      <c r="R182" s="221"/>
      <c r="S182" s="221"/>
      <c r="T182" s="221"/>
      <c r="U182" s="221"/>
      <c r="V182" s="221"/>
      <c r="W182" s="210"/>
      <c r="X182" s="222"/>
      <c r="Y182" s="222"/>
      <c r="Z182" s="222"/>
      <c r="AA182" s="222"/>
      <c r="AB182" s="212"/>
    </row>
    <row r="183" spans="2:28" ht="61.15" customHeight="1">
      <c r="B183" s="96">
        <v>158</v>
      </c>
      <c r="C183" s="216"/>
      <c r="D183" s="216" t="str">
        <f t="shared" si="14"/>
        <v/>
      </c>
      <c r="E183" s="211"/>
      <c r="F183" s="212"/>
      <c r="G183" s="246"/>
      <c r="H183" s="217"/>
      <c r="I183" s="218"/>
      <c r="J183" s="218"/>
      <c r="K183" s="218"/>
      <c r="L183" s="219"/>
      <c r="M183" s="219"/>
      <c r="N183" s="211"/>
      <c r="O183" s="212"/>
      <c r="P183" s="246"/>
      <c r="Q183" s="220"/>
      <c r="R183" s="221"/>
      <c r="S183" s="221"/>
      <c r="T183" s="221"/>
      <c r="U183" s="221"/>
      <c r="V183" s="221"/>
      <c r="W183" s="210"/>
      <c r="X183" s="222"/>
      <c r="Y183" s="222"/>
      <c r="Z183" s="222"/>
      <c r="AA183" s="222"/>
      <c r="AB183" s="212"/>
    </row>
    <row r="184" spans="2:28" ht="61.15" customHeight="1">
      <c r="B184" s="96">
        <v>159</v>
      </c>
      <c r="C184" s="216"/>
      <c r="D184" s="216" t="str">
        <f t="shared" si="14"/>
        <v/>
      </c>
      <c r="E184" s="211"/>
      <c r="F184" s="212"/>
      <c r="G184" s="246"/>
      <c r="H184" s="217"/>
      <c r="I184" s="218"/>
      <c r="J184" s="218"/>
      <c r="K184" s="218"/>
      <c r="L184" s="219"/>
      <c r="M184" s="219"/>
      <c r="N184" s="211"/>
      <c r="O184" s="212"/>
      <c r="P184" s="246"/>
      <c r="Q184" s="220"/>
      <c r="R184" s="221"/>
      <c r="S184" s="221"/>
      <c r="T184" s="221"/>
      <c r="U184" s="221"/>
      <c r="V184" s="221"/>
      <c r="W184" s="210"/>
      <c r="X184" s="222"/>
      <c r="Y184" s="222"/>
      <c r="Z184" s="222"/>
      <c r="AA184" s="222"/>
      <c r="AB184" s="212"/>
    </row>
    <row r="185" spans="2:28" ht="61.15" customHeight="1">
      <c r="B185" s="96">
        <v>160</v>
      </c>
      <c r="C185" s="216"/>
      <c r="D185" s="216" t="str">
        <f t="shared" si="14"/>
        <v/>
      </c>
      <c r="E185" s="211"/>
      <c r="F185" s="212"/>
      <c r="G185" s="246"/>
      <c r="H185" s="217"/>
      <c r="I185" s="218"/>
      <c r="J185" s="218"/>
      <c r="K185" s="218"/>
      <c r="L185" s="219"/>
      <c r="M185" s="219"/>
      <c r="N185" s="211"/>
      <c r="O185" s="212"/>
      <c r="P185" s="246"/>
      <c r="Q185" s="220"/>
      <c r="R185" s="221"/>
      <c r="S185" s="221"/>
      <c r="T185" s="221"/>
      <c r="U185" s="221"/>
      <c r="V185" s="221"/>
      <c r="W185" s="210"/>
      <c r="X185" s="222"/>
      <c r="Y185" s="222"/>
      <c r="Z185" s="222"/>
      <c r="AA185" s="222"/>
      <c r="AB185" s="212"/>
    </row>
    <row r="186" spans="2:28" ht="61.15" customHeight="1">
      <c r="B186" s="96">
        <v>161</v>
      </c>
      <c r="C186" s="216"/>
      <c r="D186" s="216" t="str">
        <f t="shared" si="14"/>
        <v/>
      </c>
      <c r="E186" s="211"/>
      <c r="F186" s="212"/>
      <c r="G186" s="246"/>
      <c r="H186" s="217"/>
      <c r="I186" s="218"/>
      <c r="J186" s="218"/>
      <c r="K186" s="218"/>
      <c r="L186" s="219"/>
      <c r="M186" s="219"/>
      <c r="N186" s="211"/>
      <c r="O186" s="212"/>
      <c r="P186" s="246"/>
      <c r="Q186" s="220"/>
      <c r="R186" s="221"/>
      <c r="S186" s="221"/>
      <c r="T186" s="221"/>
      <c r="U186" s="221"/>
      <c r="V186" s="221"/>
      <c r="W186" s="210"/>
      <c r="X186" s="222"/>
      <c r="Y186" s="222"/>
      <c r="Z186" s="222"/>
      <c r="AA186" s="222"/>
      <c r="AB186" s="212"/>
    </row>
    <row r="187" spans="2:28" ht="61.15" customHeight="1">
      <c r="B187" s="96">
        <v>162</v>
      </c>
      <c r="C187" s="216"/>
      <c r="D187" s="216" t="str">
        <f>IF(C187="","",VLOOKUP(C187,$C$285:$D$315,2,FALSE))</f>
        <v/>
      </c>
      <c r="E187" s="211"/>
      <c r="F187" s="212"/>
      <c r="G187" s="246"/>
      <c r="H187" s="217"/>
      <c r="I187" s="218"/>
      <c r="J187" s="218"/>
      <c r="K187" s="218"/>
      <c r="L187" s="219"/>
      <c r="M187" s="219"/>
      <c r="N187" s="211"/>
      <c r="O187" s="212"/>
      <c r="P187" s="246"/>
      <c r="Q187" s="220"/>
      <c r="R187" s="221"/>
      <c r="S187" s="221"/>
      <c r="T187" s="221"/>
      <c r="U187" s="221"/>
      <c r="V187" s="221"/>
      <c r="W187" s="210"/>
      <c r="X187" s="222"/>
      <c r="Y187" s="222"/>
      <c r="Z187" s="222"/>
      <c r="AA187" s="222"/>
      <c r="AB187" s="212"/>
    </row>
    <row r="188" spans="2:28" ht="61.15" customHeight="1">
      <c r="B188" s="96">
        <v>163</v>
      </c>
      <c r="C188" s="216"/>
      <c r="D188" s="216" t="str">
        <f>IF(C188="","",VLOOKUP(C188,$C$285:$D$315,2,FALSE))</f>
        <v/>
      </c>
      <c r="E188" s="211"/>
      <c r="F188" s="212"/>
      <c r="G188" s="246"/>
      <c r="H188" s="217"/>
      <c r="I188" s="218"/>
      <c r="J188" s="218"/>
      <c r="K188" s="218"/>
      <c r="L188" s="219"/>
      <c r="M188" s="219"/>
      <c r="N188" s="211"/>
      <c r="O188" s="212"/>
      <c r="P188" s="246"/>
      <c r="Q188" s="220"/>
      <c r="R188" s="221"/>
      <c r="S188" s="221"/>
      <c r="T188" s="221"/>
      <c r="U188" s="221"/>
      <c r="V188" s="221"/>
      <c r="W188" s="210"/>
      <c r="X188" s="222"/>
      <c r="Y188" s="222"/>
      <c r="Z188" s="222"/>
      <c r="AA188" s="222"/>
      <c r="AB188" s="212"/>
    </row>
    <row r="189" spans="2:28" ht="61.15" customHeight="1">
      <c r="B189" s="96">
        <v>164</v>
      </c>
      <c r="C189" s="216"/>
      <c r="D189" s="216" t="str">
        <f t="shared" ref="D189:D197" si="15">IF(C189="","",VLOOKUP(C189,$C$285:$D$315,2,FALSE))</f>
        <v/>
      </c>
      <c r="E189" s="211"/>
      <c r="F189" s="212"/>
      <c r="G189" s="246"/>
      <c r="H189" s="217"/>
      <c r="I189" s="218"/>
      <c r="J189" s="218"/>
      <c r="K189" s="218"/>
      <c r="L189" s="219"/>
      <c r="M189" s="219"/>
      <c r="N189" s="211"/>
      <c r="O189" s="212"/>
      <c r="P189" s="246"/>
      <c r="Q189" s="220"/>
      <c r="R189" s="221"/>
      <c r="S189" s="221"/>
      <c r="T189" s="221"/>
      <c r="U189" s="221"/>
      <c r="V189" s="221"/>
      <c r="W189" s="210"/>
      <c r="X189" s="222"/>
      <c r="Y189" s="222"/>
      <c r="Z189" s="222"/>
      <c r="AA189" s="222"/>
      <c r="AB189" s="212"/>
    </row>
    <row r="190" spans="2:28" ht="61.15" customHeight="1">
      <c r="B190" s="96">
        <v>165</v>
      </c>
      <c r="C190" s="216"/>
      <c r="D190" s="216" t="str">
        <f t="shared" si="15"/>
        <v/>
      </c>
      <c r="E190" s="211"/>
      <c r="F190" s="212"/>
      <c r="G190" s="246"/>
      <c r="H190" s="217"/>
      <c r="I190" s="218"/>
      <c r="J190" s="218"/>
      <c r="K190" s="218"/>
      <c r="L190" s="219"/>
      <c r="M190" s="219"/>
      <c r="N190" s="211"/>
      <c r="O190" s="212"/>
      <c r="P190" s="246"/>
      <c r="Q190" s="220"/>
      <c r="R190" s="221"/>
      <c r="S190" s="221"/>
      <c r="T190" s="221"/>
      <c r="U190" s="221"/>
      <c r="V190" s="221"/>
      <c r="W190" s="210"/>
      <c r="X190" s="222"/>
      <c r="Y190" s="222"/>
      <c r="Z190" s="222"/>
      <c r="AA190" s="222"/>
      <c r="AB190" s="212"/>
    </row>
    <row r="191" spans="2:28" ht="61.15" customHeight="1">
      <c r="B191" s="96">
        <v>166</v>
      </c>
      <c r="C191" s="216"/>
      <c r="D191" s="216" t="str">
        <f t="shared" si="15"/>
        <v/>
      </c>
      <c r="E191" s="211"/>
      <c r="F191" s="212"/>
      <c r="G191" s="246"/>
      <c r="H191" s="217"/>
      <c r="I191" s="218"/>
      <c r="J191" s="218"/>
      <c r="K191" s="218"/>
      <c r="L191" s="219"/>
      <c r="M191" s="219"/>
      <c r="N191" s="211"/>
      <c r="O191" s="212"/>
      <c r="P191" s="246"/>
      <c r="Q191" s="220"/>
      <c r="R191" s="221"/>
      <c r="S191" s="221"/>
      <c r="T191" s="221"/>
      <c r="U191" s="221"/>
      <c r="V191" s="221"/>
      <c r="W191" s="210"/>
      <c r="X191" s="222"/>
      <c r="Y191" s="222"/>
      <c r="Z191" s="222"/>
      <c r="AA191" s="222"/>
      <c r="AB191" s="212"/>
    </row>
    <row r="192" spans="2:28" ht="61.15" customHeight="1">
      <c r="B192" s="96">
        <v>167</v>
      </c>
      <c r="C192" s="216"/>
      <c r="D192" s="216" t="str">
        <f t="shared" si="15"/>
        <v/>
      </c>
      <c r="E192" s="211"/>
      <c r="F192" s="212"/>
      <c r="G192" s="246"/>
      <c r="H192" s="217"/>
      <c r="I192" s="218"/>
      <c r="J192" s="218"/>
      <c r="K192" s="218"/>
      <c r="L192" s="219"/>
      <c r="M192" s="219"/>
      <c r="N192" s="211"/>
      <c r="O192" s="212"/>
      <c r="P192" s="246"/>
      <c r="Q192" s="220"/>
      <c r="R192" s="221"/>
      <c r="S192" s="221"/>
      <c r="T192" s="221"/>
      <c r="U192" s="221"/>
      <c r="V192" s="221"/>
      <c r="W192" s="210"/>
      <c r="X192" s="222"/>
      <c r="Y192" s="222"/>
      <c r="Z192" s="222"/>
      <c r="AA192" s="222"/>
      <c r="AB192" s="212"/>
    </row>
    <row r="193" spans="2:28" ht="61.15" customHeight="1">
      <c r="B193" s="96">
        <v>168</v>
      </c>
      <c r="C193" s="216"/>
      <c r="D193" s="216" t="str">
        <f t="shared" si="15"/>
        <v/>
      </c>
      <c r="E193" s="211"/>
      <c r="F193" s="212"/>
      <c r="G193" s="246"/>
      <c r="H193" s="217"/>
      <c r="I193" s="218"/>
      <c r="J193" s="218"/>
      <c r="K193" s="218"/>
      <c r="L193" s="219"/>
      <c r="M193" s="219"/>
      <c r="N193" s="211"/>
      <c r="O193" s="212"/>
      <c r="P193" s="246"/>
      <c r="Q193" s="220"/>
      <c r="R193" s="221"/>
      <c r="S193" s="221"/>
      <c r="T193" s="221"/>
      <c r="U193" s="221"/>
      <c r="V193" s="221"/>
      <c r="W193" s="210"/>
      <c r="X193" s="222"/>
      <c r="Y193" s="222"/>
      <c r="Z193" s="222"/>
      <c r="AA193" s="222"/>
      <c r="AB193" s="212"/>
    </row>
    <row r="194" spans="2:28" ht="61.15" customHeight="1">
      <c r="B194" s="96">
        <v>169</v>
      </c>
      <c r="C194" s="216"/>
      <c r="D194" s="216" t="str">
        <f t="shared" si="15"/>
        <v/>
      </c>
      <c r="E194" s="211"/>
      <c r="F194" s="212"/>
      <c r="G194" s="246"/>
      <c r="H194" s="217"/>
      <c r="I194" s="218"/>
      <c r="J194" s="218"/>
      <c r="K194" s="218"/>
      <c r="L194" s="219"/>
      <c r="M194" s="219"/>
      <c r="N194" s="211"/>
      <c r="O194" s="212"/>
      <c r="P194" s="246"/>
      <c r="Q194" s="220"/>
      <c r="R194" s="221"/>
      <c r="S194" s="221"/>
      <c r="T194" s="221"/>
      <c r="U194" s="221"/>
      <c r="V194" s="221"/>
      <c r="W194" s="210"/>
      <c r="X194" s="222"/>
      <c r="Y194" s="222"/>
      <c r="Z194" s="222"/>
      <c r="AA194" s="222"/>
      <c r="AB194" s="212"/>
    </row>
    <row r="195" spans="2:28" ht="61.15" customHeight="1">
      <c r="B195" s="96">
        <v>170</v>
      </c>
      <c r="C195" s="216"/>
      <c r="D195" s="216" t="str">
        <f t="shared" si="15"/>
        <v/>
      </c>
      <c r="E195" s="211"/>
      <c r="F195" s="212"/>
      <c r="G195" s="246"/>
      <c r="H195" s="217"/>
      <c r="I195" s="218"/>
      <c r="J195" s="218"/>
      <c r="K195" s="218"/>
      <c r="L195" s="219"/>
      <c r="M195" s="219"/>
      <c r="N195" s="211"/>
      <c r="O195" s="212"/>
      <c r="P195" s="246"/>
      <c r="Q195" s="220"/>
      <c r="R195" s="221"/>
      <c r="S195" s="221"/>
      <c r="T195" s="221"/>
      <c r="U195" s="221"/>
      <c r="V195" s="221"/>
      <c r="W195" s="210"/>
      <c r="X195" s="222"/>
      <c r="Y195" s="222"/>
      <c r="Z195" s="222"/>
      <c r="AA195" s="222"/>
      <c r="AB195" s="212"/>
    </row>
    <row r="196" spans="2:28" ht="61.15" customHeight="1">
      <c r="B196" s="96">
        <v>171</v>
      </c>
      <c r="C196" s="216"/>
      <c r="D196" s="216" t="str">
        <f t="shared" si="15"/>
        <v/>
      </c>
      <c r="E196" s="211"/>
      <c r="F196" s="212"/>
      <c r="G196" s="246"/>
      <c r="H196" s="217"/>
      <c r="I196" s="218"/>
      <c r="J196" s="218"/>
      <c r="K196" s="218"/>
      <c r="L196" s="219"/>
      <c r="M196" s="219"/>
      <c r="N196" s="211"/>
      <c r="O196" s="212"/>
      <c r="P196" s="246"/>
      <c r="Q196" s="220"/>
      <c r="R196" s="221"/>
      <c r="S196" s="221"/>
      <c r="T196" s="221"/>
      <c r="U196" s="221"/>
      <c r="V196" s="221"/>
      <c r="W196" s="210"/>
      <c r="X196" s="222"/>
      <c r="Y196" s="222"/>
      <c r="Z196" s="222"/>
      <c r="AA196" s="222"/>
      <c r="AB196" s="212"/>
    </row>
    <row r="197" spans="2:28" ht="61.15" customHeight="1">
      <c r="B197" s="96">
        <v>172</v>
      </c>
      <c r="C197" s="216"/>
      <c r="D197" s="216" t="str">
        <f t="shared" si="15"/>
        <v/>
      </c>
      <c r="E197" s="211"/>
      <c r="F197" s="212"/>
      <c r="G197" s="246"/>
      <c r="H197" s="217"/>
      <c r="I197" s="218"/>
      <c r="J197" s="218"/>
      <c r="K197" s="218"/>
      <c r="L197" s="219"/>
      <c r="M197" s="219"/>
      <c r="N197" s="211"/>
      <c r="O197" s="212"/>
      <c r="P197" s="246"/>
      <c r="Q197" s="220"/>
      <c r="R197" s="221"/>
      <c r="S197" s="221"/>
      <c r="T197" s="221"/>
      <c r="U197" s="221"/>
      <c r="V197" s="221"/>
      <c r="W197" s="210"/>
      <c r="X197" s="222"/>
      <c r="Y197" s="222"/>
      <c r="Z197" s="222"/>
      <c r="AA197" s="222"/>
      <c r="AB197" s="212"/>
    </row>
    <row r="198" spans="2:28" ht="61.15" customHeight="1">
      <c r="B198" s="96">
        <v>173</v>
      </c>
      <c r="C198" s="216"/>
      <c r="D198" s="216" t="str">
        <f>IF(C198="","",VLOOKUP(C198,$C$285:$D$315,2,FALSE))</f>
        <v/>
      </c>
      <c r="E198" s="211"/>
      <c r="F198" s="212"/>
      <c r="G198" s="246"/>
      <c r="H198" s="217"/>
      <c r="I198" s="218"/>
      <c r="J198" s="218"/>
      <c r="K198" s="218"/>
      <c r="L198" s="219"/>
      <c r="M198" s="219"/>
      <c r="N198" s="211"/>
      <c r="O198" s="212"/>
      <c r="P198" s="246"/>
      <c r="Q198" s="220"/>
      <c r="R198" s="221"/>
      <c r="S198" s="221"/>
      <c r="T198" s="221"/>
      <c r="U198" s="221"/>
      <c r="V198" s="221"/>
      <c r="W198" s="210"/>
      <c r="X198" s="222"/>
      <c r="Y198" s="222"/>
      <c r="Z198" s="222"/>
      <c r="AA198" s="222"/>
      <c r="AB198" s="212"/>
    </row>
    <row r="199" spans="2:28" ht="61.15" customHeight="1">
      <c r="B199" s="96">
        <v>174</v>
      </c>
      <c r="C199" s="216"/>
      <c r="D199" s="216" t="str">
        <f>IF(C199="","",VLOOKUP(C199,$C$285:$D$315,2,FALSE))</f>
        <v/>
      </c>
      <c r="E199" s="211"/>
      <c r="F199" s="212"/>
      <c r="G199" s="246"/>
      <c r="H199" s="217"/>
      <c r="I199" s="218"/>
      <c r="J199" s="218"/>
      <c r="K199" s="218"/>
      <c r="L199" s="219"/>
      <c r="M199" s="219"/>
      <c r="N199" s="211"/>
      <c r="O199" s="212"/>
      <c r="P199" s="246"/>
      <c r="Q199" s="220"/>
      <c r="R199" s="221"/>
      <c r="S199" s="221"/>
      <c r="T199" s="221"/>
      <c r="U199" s="221"/>
      <c r="V199" s="221"/>
      <c r="W199" s="210"/>
      <c r="X199" s="222"/>
      <c r="Y199" s="222"/>
      <c r="Z199" s="222"/>
      <c r="AA199" s="222"/>
      <c r="AB199" s="212"/>
    </row>
    <row r="200" spans="2:28" ht="61.15" customHeight="1">
      <c r="B200" s="96">
        <v>175</v>
      </c>
      <c r="C200" s="216"/>
      <c r="D200" s="216" t="str">
        <f t="shared" ref="D200:D208" si="16">IF(C200="","",VLOOKUP(C200,$C$285:$D$315,2,FALSE))</f>
        <v/>
      </c>
      <c r="E200" s="211"/>
      <c r="F200" s="212"/>
      <c r="G200" s="246"/>
      <c r="H200" s="217"/>
      <c r="I200" s="218"/>
      <c r="J200" s="218"/>
      <c r="K200" s="218"/>
      <c r="L200" s="219"/>
      <c r="M200" s="219"/>
      <c r="N200" s="211"/>
      <c r="O200" s="212"/>
      <c r="P200" s="246"/>
      <c r="Q200" s="220"/>
      <c r="R200" s="221"/>
      <c r="S200" s="221"/>
      <c r="T200" s="221"/>
      <c r="U200" s="221"/>
      <c r="V200" s="221"/>
      <c r="W200" s="210"/>
      <c r="X200" s="222"/>
      <c r="Y200" s="222"/>
      <c r="Z200" s="222"/>
      <c r="AA200" s="222"/>
      <c r="AB200" s="212"/>
    </row>
    <row r="201" spans="2:28" ht="61.15" customHeight="1">
      <c r="B201" s="96">
        <v>176</v>
      </c>
      <c r="C201" s="216"/>
      <c r="D201" s="216" t="str">
        <f t="shared" si="16"/>
        <v/>
      </c>
      <c r="E201" s="211"/>
      <c r="F201" s="212"/>
      <c r="G201" s="246"/>
      <c r="H201" s="217"/>
      <c r="I201" s="218"/>
      <c r="J201" s="218"/>
      <c r="K201" s="218"/>
      <c r="L201" s="219"/>
      <c r="M201" s="219"/>
      <c r="N201" s="211"/>
      <c r="O201" s="212"/>
      <c r="P201" s="246"/>
      <c r="Q201" s="220"/>
      <c r="R201" s="221"/>
      <c r="S201" s="221"/>
      <c r="T201" s="221"/>
      <c r="U201" s="221"/>
      <c r="V201" s="221"/>
      <c r="W201" s="210"/>
      <c r="X201" s="222"/>
      <c r="Y201" s="222"/>
      <c r="Z201" s="222"/>
      <c r="AA201" s="222"/>
      <c r="AB201" s="212"/>
    </row>
    <row r="202" spans="2:28" ht="61.15" customHeight="1">
      <c r="B202" s="96">
        <v>177</v>
      </c>
      <c r="C202" s="216"/>
      <c r="D202" s="216" t="str">
        <f t="shared" si="16"/>
        <v/>
      </c>
      <c r="E202" s="211"/>
      <c r="F202" s="212"/>
      <c r="G202" s="246"/>
      <c r="H202" s="217"/>
      <c r="I202" s="218"/>
      <c r="J202" s="218"/>
      <c r="K202" s="218"/>
      <c r="L202" s="219"/>
      <c r="M202" s="219"/>
      <c r="N202" s="211"/>
      <c r="O202" s="212"/>
      <c r="P202" s="246"/>
      <c r="Q202" s="220"/>
      <c r="R202" s="221"/>
      <c r="S202" s="221"/>
      <c r="T202" s="221"/>
      <c r="U202" s="221"/>
      <c r="V202" s="221"/>
      <c r="W202" s="210"/>
      <c r="X202" s="222"/>
      <c r="Y202" s="222"/>
      <c r="Z202" s="222"/>
      <c r="AA202" s="222"/>
      <c r="AB202" s="212"/>
    </row>
    <row r="203" spans="2:28" ht="61.15" customHeight="1">
      <c r="B203" s="96">
        <v>178</v>
      </c>
      <c r="C203" s="216"/>
      <c r="D203" s="216" t="str">
        <f t="shared" si="16"/>
        <v/>
      </c>
      <c r="E203" s="211"/>
      <c r="F203" s="212"/>
      <c r="G203" s="246"/>
      <c r="H203" s="217"/>
      <c r="I203" s="218"/>
      <c r="J203" s="218"/>
      <c r="K203" s="218"/>
      <c r="L203" s="219"/>
      <c r="M203" s="219"/>
      <c r="N203" s="211"/>
      <c r="O203" s="212"/>
      <c r="P203" s="246"/>
      <c r="Q203" s="220"/>
      <c r="R203" s="221"/>
      <c r="S203" s="221"/>
      <c r="T203" s="221"/>
      <c r="U203" s="221"/>
      <c r="V203" s="221"/>
      <c r="W203" s="210"/>
      <c r="X203" s="222"/>
      <c r="Y203" s="222"/>
      <c r="Z203" s="222"/>
      <c r="AA203" s="222"/>
      <c r="AB203" s="212"/>
    </row>
    <row r="204" spans="2:28" ht="61.15" customHeight="1">
      <c r="B204" s="96">
        <v>179</v>
      </c>
      <c r="C204" s="216"/>
      <c r="D204" s="216" t="str">
        <f t="shared" si="16"/>
        <v/>
      </c>
      <c r="E204" s="211"/>
      <c r="F204" s="212"/>
      <c r="G204" s="246"/>
      <c r="H204" s="217"/>
      <c r="I204" s="218"/>
      <c r="J204" s="218"/>
      <c r="K204" s="218"/>
      <c r="L204" s="219"/>
      <c r="M204" s="219"/>
      <c r="N204" s="211"/>
      <c r="O204" s="212"/>
      <c r="P204" s="246"/>
      <c r="Q204" s="220"/>
      <c r="R204" s="221"/>
      <c r="S204" s="221"/>
      <c r="T204" s="221"/>
      <c r="U204" s="221"/>
      <c r="V204" s="221"/>
      <c r="W204" s="210"/>
      <c r="X204" s="222"/>
      <c r="Y204" s="222"/>
      <c r="Z204" s="222"/>
      <c r="AA204" s="222"/>
      <c r="AB204" s="212"/>
    </row>
    <row r="205" spans="2:28" ht="61.15" customHeight="1">
      <c r="B205" s="96">
        <v>180</v>
      </c>
      <c r="C205" s="216"/>
      <c r="D205" s="216" t="str">
        <f t="shared" si="16"/>
        <v/>
      </c>
      <c r="E205" s="211"/>
      <c r="F205" s="212"/>
      <c r="G205" s="246"/>
      <c r="H205" s="217"/>
      <c r="I205" s="218"/>
      <c r="J205" s="218"/>
      <c r="K205" s="218"/>
      <c r="L205" s="219"/>
      <c r="M205" s="219"/>
      <c r="N205" s="211"/>
      <c r="O205" s="212"/>
      <c r="P205" s="246"/>
      <c r="Q205" s="220"/>
      <c r="R205" s="221"/>
      <c r="S205" s="221"/>
      <c r="T205" s="221"/>
      <c r="U205" s="221"/>
      <c r="V205" s="221"/>
      <c r="W205" s="210"/>
      <c r="X205" s="222"/>
      <c r="Y205" s="222"/>
      <c r="Z205" s="222"/>
      <c r="AA205" s="222"/>
      <c r="AB205" s="212"/>
    </row>
    <row r="206" spans="2:28" ht="61.15" customHeight="1">
      <c r="B206" s="96">
        <v>181</v>
      </c>
      <c r="C206" s="216"/>
      <c r="D206" s="216" t="str">
        <f t="shared" si="16"/>
        <v/>
      </c>
      <c r="E206" s="211"/>
      <c r="F206" s="212"/>
      <c r="G206" s="246"/>
      <c r="H206" s="217"/>
      <c r="I206" s="218"/>
      <c r="J206" s="218"/>
      <c r="K206" s="218"/>
      <c r="L206" s="219"/>
      <c r="M206" s="219"/>
      <c r="N206" s="211"/>
      <c r="O206" s="212"/>
      <c r="P206" s="246"/>
      <c r="Q206" s="220"/>
      <c r="R206" s="221"/>
      <c r="S206" s="221"/>
      <c r="T206" s="221"/>
      <c r="U206" s="221"/>
      <c r="V206" s="221"/>
      <c r="W206" s="210"/>
      <c r="X206" s="222"/>
      <c r="Y206" s="222"/>
      <c r="Z206" s="222"/>
      <c r="AA206" s="222"/>
      <c r="AB206" s="212"/>
    </row>
    <row r="207" spans="2:28" ht="61.15" customHeight="1">
      <c r="B207" s="96">
        <v>182</v>
      </c>
      <c r="C207" s="216"/>
      <c r="D207" s="216" t="str">
        <f t="shared" si="16"/>
        <v/>
      </c>
      <c r="E207" s="211"/>
      <c r="F207" s="212"/>
      <c r="G207" s="246"/>
      <c r="H207" s="217"/>
      <c r="I207" s="218"/>
      <c r="J207" s="218"/>
      <c r="K207" s="218"/>
      <c r="L207" s="219"/>
      <c r="M207" s="219"/>
      <c r="N207" s="211"/>
      <c r="O207" s="212"/>
      <c r="P207" s="246"/>
      <c r="Q207" s="220"/>
      <c r="R207" s="221"/>
      <c r="S207" s="221"/>
      <c r="T207" s="221"/>
      <c r="U207" s="221"/>
      <c r="V207" s="221"/>
      <c r="W207" s="210"/>
      <c r="X207" s="222"/>
      <c r="Y207" s="222"/>
      <c r="Z207" s="222"/>
      <c r="AA207" s="222"/>
      <c r="AB207" s="212"/>
    </row>
    <row r="208" spans="2:28" ht="61.15" customHeight="1">
      <c r="B208" s="96">
        <v>183</v>
      </c>
      <c r="C208" s="216"/>
      <c r="D208" s="216" t="str">
        <f t="shared" si="16"/>
        <v/>
      </c>
      <c r="E208" s="211"/>
      <c r="F208" s="212"/>
      <c r="G208" s="246"/>
      <c r="H208" s="217"/>
      <c r="I208" s="218"/>
      <c r="J208" s="218"/>
      <c r="K208" s="218"/>
      <c r="L208" s="219"/>
      <c r="M208" s="219"/>
      <c r="N208" s="211"/>
      <c r="O208" s="212"/>
      <c r="P208" s="246"/>
      <c r="Q208" s="220"/>
      <c r="R208" s="221"/>
      <c r="S208" s="221"/>
      <c r="T208" s="221"/>
      <c r="U208" s="221"/>
      <c r="V208" s="221"/>
      <c r="W208" s="210"/>
      <c r="X208" s="222"/>
      <c r="Y208" s="222"/>
      <c r="Z208" s="222"/>
      <c r="AA208" s="222"/>
      <c r="AB208" s="212"/>
    </row>
    <row r="209" spans="2:28" ht="61.15" customHeight="1">
      <c r="B209" s="96">
        <v>184</v>
      </c>
      <c r="C209" s="216"/>
      <c r="D209" s="216" t="str">
        <f>IF(C209="","",VLOOKUP(C209,$C$285:$D$315,2,FALSE))</f>
        <v/>
      </c>
      <c r="E209" s="211"/>
      <c r="F209" s="212"/>
      <c r="G209" s="246"/>
      <c r="H209" s="217"/>
      <c r="I209" s="218"/>
      <c r="J209" s="218"/>
      <c r="K209" s="218"/>
      <c r="L209" s="219"/>
      <c r="M209" s="219"/>
      <c r="N209" s="211"/>
      <c r="O209" s="212"/>
      <c r="P209" s="246"/>
      <c r="Q209" s="220"/>
      <c r="R209" s="221"/>
      <c r="S209" s="221"/>
      <c r="T209" s="221"/>
      <c r="U209" s="221"/>
      <c r="V209" s="221"/>
      <c r="W209" s="210"/>
      <c r="X209" s="222"/>
      <c r="Y209" s="222"/>
      <c r="Z209" s="222"/>
      <c r="AA209" s="222"/>
      <c r="AB209" s="212"/>
    </row>
    <row r="210" spans="2:28" ht="61.15" customHeight="1">
      <c r="B210" s="96">
        <v>185</v>
      </c>
      <c r="C210" s="216"/>
      <c r="D210" s="216" t="str">
        <f t="shared" ref="D210:D218" si="17">IF(C210="","",VLOOKUP(C210,$C$285:$D$315,2,FALSE))</f>
        <v/>
      </c>
      <c r="E210" s="211"/>
      <c r="F210" s="212"/>
      <c r="G210" s="246"/>
      <c r="H210" s="217"/>
      <c r="I210" s="218"/>
      <c r="J210" s="218"/>
      <c r="K210" s="218"/>
      <c r="L210" s="219"/>
      <c r="M210" s="219"/>
      <c r="N210" s="211"/>
      <c r="O210" s="212"/>
      <c r="P210" s="246"/>
      <c r="Q210" s="220"/>
      <c r="R210" s="221"/>
      <c r="S210" s="221"/>
      <c r="T210" s="221"/>
      <c r="U210" s="221"/>
      <c r="V210" s="221"/>
      <c r="W210" s="210"/>
      <c r="X210" s="222"/>
      <c r="Y210" s="222"/>
      <c r="Z210" s="222"/>
      <c r="AA210" s="222"/>
      <c r="AB210" s="212"/>
    </row>
    <row r="211" spans="2:28" ht="61.15" customHeight="1">
      <c r="B211" s="96">
        <v>186</v>
      </c>
      <c r="C211" s="216"/>
      <c r="D211" s="216" t="str">
        <f t="shared" si="17"/>
        <v/>
      </c>
      <c r="E211" s="211"/>
      <c r="F211" s="212"/>
      <c r="G211" s="246"/>
      <c r="H211" s="217"/>
      <c r="I211" s="218"/>
      <c r="J211" s="218"/>
      <c r="K211" s="218"/>
      <c r="L211" s="219"/>
      <c r="M211" s="219"/>
      <c r="N211" s="211"/>
      <c r="O211" s="212"/>
      <c r="P211" s="246"/>
      <c r="Q211" s="220"/>
      <c r="R211" s="221"/>
      <c r="S211" s="221"/>
      <c r="T211" s="221"/>
      <c r="U211" s="221"/>
      <c r="V211" s="221"/>
      <c r="W211" s="210"/>
      <c r="X211" s="222"/>
      <c r="Y211" s="222"/>
      <c r="Z211" s="222"/>
      <c r="AA211" s="222"/>
      <c r="AB211" s="212"/>
    </row>
    <row r="212" spans="2:28" ht="61.15" customHeight="1">
      <c r="B212" s="96">
        <v>187</v>
      </c>
      <c r="C212" s="216"/>
      <c r="D212" s="216" t="str">
        <f t="shared" si="17"/>
        <v/>
      </c>
      <c r="E212" s="211"/>
      <c r="F212" s="212"/>
      <c r="G212" s="246"/>
      <c r="H212" s="217"/>
      <c r="I212" s="218"/>
      <c r="J212" s="218"/>
      <c r="K212" s="218"/>
      <c r="L212" s="219"/>
      <c r="M212" s="219"/>
      <c r="N212" s="211"/>
      <c r="O212" s="212"/>
      <c r="P212" s="246"/>
      <c r="Q212" s="220"/>
      <c r="R212" s="221"/>
      <c r="S212" s="221"/>
      <c r="T212" s="221"/>
      <c r="U212" s="221"/>
      <c r="V212" s="221"/>
      <c r="W212" s="210"/>
      <c r="X212" s="222"/>
      <c r="Y212" s="222"/>
      <c r="Z212" s="222"/>
      <c r="AA212" s="222"/>
      <c r="AB212" s="212"/>
    </row>
    <row r="213" spans="2:28" ht="61.15" customHeight="1">
      <c r="B213" s="96">
        <v>188</v>
      </c>
      <c r="C213" s="216"/>
      <c r="D213" s="216" t="str">
        <f t="shared" si="17"/>
        <v/>
      </c>
      <c r="E213" s="211"/>
      <c r="F213" s="212"/>
      <c r="G213" s="246"/>
      <c r="H213" s="217"/>
      <c r="I213" s="218"/>
      <c r="J213" s="218"/>
      <c r="K213" s="218"/>
      <c r="L213" s="219"/>
      <c r="M213" s="219"/>
      <c r="N213" s="211"/>
      <c r="O213" s="212"/>
      <c r="P213" s="246"/>
      <c r="Q213" s="220"/>
      <c r="R213" s="221"/>
      <c r="S213" s="221"/>
      <c r="T213" s="221"/>
      <c r="U213" s="221"/>
      <c r="V213" s="221"/>
      <c r="W213" s="210"/>
      <c r="X213" s="222"/>
      <c r="Y213" s="222"/>
      <c r="Z213" s="222"/>
      <c r="AA213" s="222"/>
      <c r="AB213" s="212"/>
    </row>
    <row r="214" spans="2:28" ht="61.15" customHeight="1">
      <c r="B214" s="96">
        <v>189</v>
      </c>
      <c r="C214" s="216"/>
      <c r="D214" s="216" t="str">
        <f t="shared" si="17"/>
        <v/>
      </c>
      <c r="E214" s="211"/>
      <c r="F214" s="212"/>
      <c r="G214" s="246"/>
      <c r="H214" s="217"/>
      <c r="I214" s="218"/>
      <c r="J214" s="218"/>
      <c r="K214" s="218"/>
      <c r="L214" s="219"/>
      <c r="M214" s="219"/>
      <c r="N214" s="211"/>
      <c r="O214" s="212"/>
      <c r="P214" s="246"/>
      <c r="Q214" s="220"/>
      <c r="R214" s="221"/>
      <c r="S214" s="221"/>
      <c r="T214" s="221"/>
      <c r="U214" s="221"/>
      <c r="V214" s="221"/>
      <c r="W214" s="210"/>
      <c r="X214" s="222"/>
      <c r="Y214" s="222"/>
      <c r="Z214" s="222"/>
      <c r="AA214" s="222"/>
      <c r="AB214" s="212"/>
    </row>
    <row r="215" spans="2:28" ht="61.15" customHeight="1">
      <c r="B215" s="96">
        <v>190</v>
      </c>
      <c r="C215" s="216"/>
      <c r="D215" s="216" t="str">
        <f t="shared" si="17"/>
        <v/>
      </c>
      <c r="E215" s="211"/>
      <c r="F215" s="212"/>
      <c r="G215" s="246"/>
      <c r="H215" s="217"/>
      <c r="I215" s="218"/>
      <c r="J215" s="218"/>
      <c r="K215" s="218"/>
      <c r="L215" s="219"/>
      <c r="M215" s="219"/>
      <c r="N215" s="211"/>
      <c r="O215" s="212"/>
      <c r="P215" s="246"/>
      <c r="Q215" s="220"/>
      <c r="R215" s="221"/>
      <c r="S215" s="221"/>
      <c r="T215" s="221"/>
      <c r="U215" s="221"/>
      <c r="V215" s="221"/>
      <c r="W215" s="210"/>
      <c r="X215" s="222"/>
      <c r="Y215" s="222"/>
      <c r="Z215" s="222"/>
      <c r="AA215" s="222"/>
      <c r="AB215" s="212"/>
    </row>
    <row r="216" spans="2:28" ht="61.15" customHeight="1">
      <c r="B216" s="96">
        <v>191</v>
      </c>
      <c r="C216" s="216"/>
      <c r="D216" s="216" t="str">
        <f t="shared" si="17"/>
        <v/>
      </c>
      <c r="E216" s="211"/>
      <c r="F216" s="212"/>
      <c r="G216" s="246"/>
      <c r="H216" s="217"/>
      <c r="I216" s="218"/>
      <c r="J216" s="218"/>
      <c r="K216" s="218"/>
      <c r="L216" s="219"/>
      <c r="M216" s="219"/>
      <c r="N216" s="211"/>
      <c r="O216" s="212"/>
      <c r="P216" s="246"/>
      <c r="Q216" s="220"/>
      <c r="R216" s="221"/>
      <c r="S216" s="221"/>
      <c r="T216" s="221"/>
      <c r="U216" s="221"/>
      <c r="V216" s="221"/>
      <c r="W216" s="210"/>
      <c r="X216" s="222"/>
      <c r="Y216" s="222"/>
      <c r="Z216" s="222"/>
      <c r="AA216" s="222"/>
      <c r="AB216" s="212"/>
    </row>
    <row r="217" spans="2:28" ht="61.15" customHeight="1">
      <c r="B217" s="96">
        <v>192</v>
      </c>
      <c r="C217" s="216"/>
      <c r="D217" s="216" t="str">
        <f t="shared" si="17"/>
        <v/>
      </c>
      <c r="E217" s="211"/>
      <c r="F217" s="212"/>
      <c r="G217" s="246"/>
      <c r="H217" s="217"/>
      <c r="I217" s="218"/>
      <c r="J217" s="218"/>
      <c r="K217" s="218"/>
      <c r="L217" s="219"/>
      <c r="M217" s="219"/>
      <c r="N217" s="211"/>
      <c r="O217" s="212"/>
      <c r="P217" s="246"/>
      <c r="Q217" s="220"/>
      <c r="R217" s="221"/>
      <c r="S217" s="221"/>
      <c r="T217" s="221"/>
      <c r="U217" s="221"/>
      <c r="V217" s="221"/>
      <c r="W217" s="210"/>
      <c r="X217" s="222"/>
      <c r="Y217" s="222"/>
      <c r="Z217" s="222"/>
      <c r="AA217" s="222"/>
      <c r="AB217" s="212"/>
    </row>
    <row r="218" spans="2:28" ht="61.15" customHeight="1">
      <c r="B218" s="96">
        <v>193</v>
      </c>
      <c r="C218" s="216"/>
      <c r="D218" s="216" t="str">
        <f t="shared" si="17"/>
        <v/>
      </c>
      <c r="E218" s="211"/>
      <c r="F218" s="212"/>
      <c r="G218" s="246"/>
      <c r="H218" s="217"/>
      <c r="I218" s="218"/>
      <c r="J218" s="218"/>
      <c r="K218" s="218"/>
      <c r="L218" s="219"/>
      <c r="M218" s="219"/>
      <c r="N218" s="211"/>
      <c r="O218" s="212"/>
      <c r="P218" s="246"/>
      <c r="Q218" s="220"/>
      <c r="R218" s="221"/>
      <c r="S218" s="221"/>
      <c r="T218" s="221"/>
      <c r="U218" s="221"/>
      <c r="V218" s="221"/>
      <c r="W218" s="210"/>
      <c r="X218" s="222"/>
      <c r="Y218" s="222"/>
      <c r="Z218" s="222"/>
      <c r="AA218" s="222"/>
      <c r="AB218" s="212"/>
    </row>
    <row r="219" spans="2:28" ht="61.15" customHeight="1">
      <c r="B219" s="96">
        <v>194</v>
      </c>
      <c r="C219" s="216"/>
      <c r="D219" s="216" t="str">
        <f>IF(C219="","",VLOOKUP(C219,$C$285:$D$315,2,FALSE))</f>
        <v/>
      </c>
      <c r="E219" s="211"/>
      <c r="F219" s="212"/>
      <c r="G219" s="246"/>
      <c r="H219" s="217"/>
      <c r="I219" s="218"/>
      <c r="J219" s="218"/>
      <c r="K219" s="218"/>
      <c r="L219" s="219"/>
      <c r="M219" s="219"/>
      <c r="N219" s="211"/>
      <c r="O219" s="212"/>
      <c r="P219" s="246"/>
      <c r="Q219" s="220"/>
      <c r="R219" s="221"/>
      <c r="S219" s="221"/>
      <c r="T219" s="221"/>
      <c r="U219" s="221"/>
      <c r="V219" s="221"/>
      <c r="W219" s="210"/>
      <c r="X219" s="222"/>
      <c r="Y219" s="222"/>
      <c r="Z219" s="222"/>
      <c r="AA219" s="222"/>
      <c r="AB219" s="212"/>
    </row>
    <row r="220" spans="2:28" ht="61.15" customHeight="1">
      <c r="B220" s="96">
        <v>195</v>
      </c>
      <c r="C220" s="216"/>
      <c r="D220" s="216" t="str">
        <f>IF(C220="","",VLOOKUP(C220,$C$285:$D$315,2,FALSE))</f>
        <v/>
      </c>
      <c r="E220" s="211"/>
      <c r="F220" s="212"/>
      <c r="G220" s="246"/>
      <c r="H220" s="217"/>
      <c r="I220" s="218"/>
      <c r="J220" s="218"/>
      <c r="K220" s="218"/>
      <c r="L220" s="219"/>
      <c r="M220" s="219"/>
      <c r="N220" s="211"/>
      <c r="O220" s="212"/>
      <c r="P220" s="246"/>
      <c r="Q220" s="220"/>
      <c r="R220" s="221"/>
      <c r="S220" s="221"/>
      <c r="T220" s="221"/>
      <c r="U220" s="221"/>
      <c r="V220" s="221"/>
      <c r="W220" s="210"/>
      <c r="X220" s="222"/>
      <c r="Y220" s="222"/>
      <c r="Z220" s="222"/>
      <c r="AA220" s="222"/>
      <c r="AB220" s="212"/>
    </row>
    <row r="221" spans="2:28" ht="61.15" customHeight="1">
      <c r="B221" s="96">
        <v>196</v>
      </c>
      <c r="C221" s="216"/>
      <c r="D221" s="216" t="str">
        <f t="shared" ref="D221:D229" si="18">IF(C221="","",VLOOKUP(C221,$C$285:$D$315,2,FALSE))</f>
        <v/>
      </c>
      <c r="E221" s="211"/>
      <c r="F221" s="212"/>
      <c r="G221" s="246"/>
      <c r="H221" s="217"/>
      <c r="I221" s="218"/>
      <c r="J221" s="218"/>
      <c r="K221" s="218"/>
      <c r="L221" s="219"/>
      <c r="M221" s="219"/>
      <c r="N221" s="211"/>
      <c r="O221" s="212"/>
      <c r="P221" s="246"/>
      <c r="Q221" s="220"/>
      <c r="R221" s="221"/>
      <c r="S221" s="221"/>
      <c r="T221" s="221"/>
      <c r="U221" s="221"/>
      <c r="V221" s="221"/>
      <c r="W221" s="210"/>
      <c r="X221" s="222"/>
      <c r="Y221" s="222"/>
      <c r="Z221" s="222"/>
      <c r="AA221" s="222"/>
      <c r="AB221" s="212"/>
    </row>
    <row r="222" spans="2:28" ht="61.15" customHeight="1">
      <c r="B222" s="96">
        <v>197</v>
      </c>
      <c r="C222" s="216"/>
      <c r="D222" s="216" t="str">
        <f t="shared" si="18"/>
        <v/>
      </c>
      <c r="E222" s="211"/>
      <c r="F222" s="212"/>
      <c r="G222" s="246"/>
      <c r="H222" s="217"/>
      <c r="I222" s="218"/>
      <c r="J222" s="218"/>
      <c r="K222" s="218"/>
      <c r="L222" s="219"/>
      <c r="M222" s="219"/>
      <c r="N222" s="211"/>
      <c r="O222" s="212"/>
      <c r="P222" s="246"/>
      <c r="Q222" s="220"/>
      <c r="R222" s="221"/>
      <c r="S222" s="221"/>
      <c r="T222" s="221"/>
      <c r="U222" s="221"/>
      <c r="V222" s="221"/>
      <c r="W222" s="210"/>
      <c r="X222" s="222"/>
      <c r="Y222" s="222"/>
      <c r="Z222" s="222"/>
      <c r="AA222" s="222"/>
      <c r="AB222" s="212"/>
    </row>
    <row r="223" spans="2:28" ht="61.15" customHeight="1">
      <c r="B223" s="96">
        <v>198</v>
      </c>
      <c r="C223" s="216"/>
      <c r="D223" s="216" t="str">
        <f t="shared" si="18"/>
        <v/>
      </c>
      <c r="E223" s="211"/>
      <c r="F223" s="212"/>
      <c r="G223" s="246"/>
      <c r="H223" s="217"/>
      <c r="I223" s="218"/>
      <c r="J223" s="218"/>
      <c r="K223" s="218"/>
      <c r="L223" s="219"/>
      <c r="M223" s="219"/>
      <c r="N223" s="211"/>
      <c r="O223" s="212"/>
      <c r="P223" s="246"/>
      <c r="Q223" s="220"/>
      <c r="R223" s="221"/>
      <c r="S223" s="221"/>
      <c r="T223" s="221"/>
      <c r="U223" s="221"/>
      <c r="V223" s="221"/>
      <c r="W223" s="210"/>
      <c r="X223" s="222"/>
      <c r="Y223" s="222"/>
      <c r="Z223" s="222"/>
      <c r="AA223" s="222"/>
      <c r="AB223" s="212"/>
    </row>
    <row r="224" spans="2:28" ht="61.15" customHeight="1">
      <c r="B224" s="96">
        <v>199</v>
      </c>
      <c r="C224" s="216"/>
      <c r="D224" s="216" t="str">
        <f t="shared" si="18"/>
        <v/>
      </c>
      <c r="E224" s="211"/>
      <c r="F224" s="212"/>
      <c r="G224" s="246"/>
      <c r="H224" s="217"/>
      <c r="I224" s="218"/>
      <c r="J224" s="218"/>
      <c r="K224" s="218"/>
      <c r="L224" s="219"/>
      <c r="M224" s="219"/>
      <c r="N224" s="211"/>
      <c r="O224" s="212"/>
      <c r="P224" s="246"/>
      <c r="Q224" s="220"/>
      <c r="R224" s="221"/>
      <c r="S224" s="221"/>
      <c r="T224" s="221"/>
      <c r="U224" s="221"/>
      <c r="V224" s="221"/>
      <c r="W224" s="210"/>
      <c r="X224" s="222"/>
      <c r="Y224" s="222"/>
      <c r="Z224" s="222"/>
      <c r="AA224" s="222"/>
      <c r="AB224" s="212"/>
    </row>
    <row r="225" spans="2:28" ht="61.15" customHeight="1">
      <c r="B225" s="96">
        <v>200</v>
      </c>
      <c r="C225" s="216"/>
      <c r="D225" s="216" t="str">
        <f t="shared" si="18"/>
        <v/>
      </c>
      <c r="E225" s="211"/>
      <c r="F225" s="212"/>
      <c r="G225" s="246"/>
      <c r="H225" s="217"/>
      <c r="I225" s="218"/>
      <c r="J225" s="218"/>
      <c r="K225" s="218"/>
      <c r="L225" s="219"/>
      <c r="M225" s="219"/>
      <c r="N225" s="211"/>
      <c r="O225" s="212"/>
      <c r="P225" s="246"/>
      <c r="Q225" s="220"/>
      <c r="R225" s="221"/>
      <c r="S225" s="221"/>
      <c r="T225" s="221"/>
      <c r="U225" s="221"/>
      <c r="V225" s="221"/>
      <c r="W225" s="210"/>
      <c r="X225" s="222"/>
      <c r="Y225" s="222"/>
      <c r="Z225" s="222"/>
      <c r="AA225" s="222"/>
      <c r="AB225" s="212"/>
    </row>
    <row r="226" spans="2:28" ht="61.15" customHeight="1">
      <c r="B226" s="96">
        <v>201</v>
      </c>
      <c r="C226" s="216"/>
      <c r="D226" s="216" t="str">
        <f t="shared" si="18"/>
        <v/>
      </c>
      <c r="E226" s="211"/>
      <c r="F226" s="212"/>
      <c r="G226" s="246"/>
      <c r="H226" s="217"/>
      <c r="I226" s="218"/>
      <c r="J226" s="218"/>
      <c r="K226" s="218"/>
      <c r="L226" s="219"/>
      <c r="M226" s="219"/>
      <c r="N226" s="211"/>
      <c r="O226" s="212"/>
      <c r="P226" s="246"/>
      <c r="Q226" s="220"/>
      <c r="R226" s="221"/>
      <c r="S226" s="221"/>
      <c r="T226" s="221"/>
      <c r="U226" s="221"/>
      <c r="V226" s="221"/>
      <c r="W226" s="210"/>
      <c r="X226" s="222"/>
      <c r="Y226" s="222"/>
      <c r="Z226" s="222"/>
      <c r="AA226" s="222"/>
      <c r="AB226" s="212"/>
    </row>
    <row r="227" spans="2:28" ht="61.15" customHeight="1">
      <c r="B227" s="96">
        <v>202</v>
      </c>
      <c r="C227" s="216"/>
      <c r="D227" s="216" t="str">
        <f t="shared" si="18"/>
        <v/>
      </c>
      <c r="E227" s="211"/>
      <c r="F227" s="212"/>
      <c r="G227" s="246"/>
      <c r="H227" s="217"/>
      <c r="I227" s="218"/>
      <c r="J227" s="218"/>
      <c r="K227" s="218"/>
      <c r="L227" s="219"/>
      <c r="M227" s="219"/>
      <c r="N227" s="211"/>
      <c r="O227" s="212"/>
      <c r="P227" s="246"/>
      <c r="Q227" s="220"/>
      <c r="R227" s="221"/>
      <c r="S227" s="221"/>
      <c r="T227" s="221"/>
      <c r="U227" s="221"/>
      <c r="V227" s="221"/>
      <c r="W227" s="210"/>
      <c r="X227" s="222"/>
      <c r="Y227" s="222"/>
      <c r="Z227" s="222"/>
      <c r="AA227" s="222"/>
      <c r="AB227" s="212"/>
    </row>
    <row r="228" spans="2:28" ht="61.15" customHeight="1">
      <c r="B228" s="96">
        <v>203</v>
      </c>
      <c r="C228" s="216"/>
      <c r="D228" s="216" t="str">
        <f t="shared" si="18"/>
        <v/>
      </c>
      <c r="E228" s="211"/>
      <c r="F228" s="212"/>
      <c r="G228" s="246"/>
      <c r="H228" s="217"/>
      <c r="I228" s="218"/>
      <c r="J228" s="218"/>
      <c r="K228" s="218"/>
      <c r="L228" s="219"/>
      <c r="M228" s="219"/>
      <c r="N228" s="211"/>
      <c r="O228" s="212"/>
      <c r="P228" s="246"/>
      <c r="Q228" s="220"/>
      <c r="R228" s="221"/>
      <c r="S228" s="221"/>
      <c r="T228" s="221"/>
      <c r="U228" s="221"/>
      <c r="V228" s="221"/>
      <c r="W228" s="210"/>
      <c r="X228" s="222"/>
      <c r="Y228" s="222"/>
      <c r="Z228" s="222"/>
      <c r="AA228" s="222"/>
      <c r="AB228" s="212"/>
    </row>
    <row r="229" spans="2:28" ht="61.15" customHeight="1">
      <c r="B229" s="96">
        <v>204</v>
      </c>
      <c r="C229" s="216"/>
      <c r="D229" s="216" t="str">
        <f t="shared" si="18"/>
        <v/>
      </c>
      <c r="E229" s="211"/>
      <c r="F229" s="212"/>
      <c r="G229" s="246"/>
      <c r="H229" s="217"/>
      <c r="I229" s="218"/>
      <c r="J229" s="218"/>
      <c r="K229" s="218"/>
      <c r="L229" s="219"/>
      <c r="M229" s="219"/>
      <c r="N229" s="211"/>
      <c r="O229" s="212"/>
      <c r="P229" s="246"/>
      <c r="Q229" s="220"/>
      <c r="R229" s="221"/>
      <c r="S229" s="221"/>
      <c r="T229" s="221"/>
      <c r="U229" s="221"/>
      <c r="V229" s="221"/>
      <c r="W229" s="210"/>
      <c r="X229" s="222"/>
      <c r="Y229" s="222"/>
      <c r="Z229" s="222"/>
      <c r="AA229" s="222"/>
      <c r="AB229" s="212"/>
    </row>
    <row r="230" spans="2:28" ht="61.15" customHeight="1">
      <c r="B230" s="96">
        <v>205</v>
      </c>
      <c r="C230" s="216"/>
      <c r="D230" s="216" t="str">
        <f>IF(C230="","",VLOOKUP(C230,$C$285:$D$315,2,FALSE))</f>
        <v/>
      </c>
      <c r="E230" s="211"/>
      <c r="F230" s="212"/>
      <c r="G230" s="246"/>
      <c r="H230" s="217"/>
      <c r="I230" s="218"/>
      <c r="J230" s="218"/>
      <c r="K230" s="218"/>
      <c r="L230" s="219"/>
      <c r="M230" s="219"/>
      <c r="N230" s="211"/>
      <c r="O230" s="212"/>
      <c r="P230" s="246"/>
      <c r="Q230" s="220"/>
      <c r="R230" s="221"/>
      <c r="S230" s="221"/>
      <c r="T230" s="221"/>
      <c r="U230" s="221"/>
      <c r="V230" s="221"/>
      <c r="W230" s="210"/>
      <c r="X230" s="222"/>
      <c r="Y230" s="222"/>
      <c r="Z230" s="222"/>
      <c r="AA230" s="222"/>
      <c r="AB230" s="212"/>
    </row>
    <row r="231" spans="2:28" ht="61.15" customHeight="1">
      <c r="B231" s="96">
        <v>206</v>
      </c>
      <c r="C231" s="216"/>
      <c r="D231" s="216" t="str">
        <f>IF(C231="","",VLOOKUP(C231,$C$285:$D$315,2,FALSE))</f>
        <v/>
      </c>
      <c r="E231" s="211"/>
      <c r="F231" s="212"/>
      <c r="G231" s="246"/>
      <c r="H231" s="217"/>
      <c r="I231" s="218"/>
      <c r="J231" s="218"/>
      <c r="K231" s="218"/>
      <c r="L231" s="219"/>
      <c r="M231" s="219"/>
      <c r="N231" s="211"/>
      <c r="O231" s="212"/>
      <c r="P231" s="246"/>
      <c r="Q231" s="220"/>
      <c r="R231" s="221"/>
      <c r="S231" s="221"/>
      <c r="T231" s="221"/>
      <c r="U231" s="221"/>
      <c r="V231" s="221"/>
      <c r="W231" s="210"/>
      <c r="X231" s="222"/>
      <c r="Y231" s="222"/>
      <c r="Z231" s="222"/>
      <c r="AA231" s="222"/>
      <c r="AB231" s="212"/>
    </row>
    <row r="232" spans="2:28" ht="61.15" customHeight="1">
      <c r="B232" s="96">
        <v>207</v>
      </c>
      <c r="C232" s="216"/>
      <c r="D232" s="216" t="str">
        <f t="shared" ref="D232:D240" si="19">IF(C232="","",VLOOKUP(C232,$C$285:$D$315,2,FALSE))</f>
        <v/>
      </c>
      <c r="E232" s="211"/>
      <c r="F232" s="212"/>
      <c r="G232" s="246"/>
      <c r="H232" s="217"/>
      <c r="I232" s="218"/>
      <c r="J232" s="218"/>
      <c r="K232" s="218"/>
      <c r="L232" s="219"/>
      <c r="M232" s="219"/>
      <c r="N232" s="211"/>
      <c r="O232" s="212"/>
      <c r="P232" s="246"/>
      <c r="Q232" s="220"/>
      <c r="R232" s="221"/>
      <c r="S232" s="221"/>
      <c r="T232" s="221"/>
      <c r="U232" s="221"/>
      <c r="V232" s="221"/>
      <c r="W232" s="210"/>
      <c r="X232" s="222"/>
      <c r="Y232" s="222"/>
      <c r="Z232" s="222"/>
      <c r="AA232" s="222"/>
      <c r="AB232" s="212"/>
    </row>
    <row r="233" spans="2:28" ht="61.15" customHeight="1">
      <c r="B233" s="96">
        <v>208</v>
      </c>
      <c r="C233" s="216"/>
      <c r="D233" s="216" t="str">
        <f t="shared" si="19"/>
        <v/>
      </c>
      <c r="E233" s="211"/>
      <c r="F233" s="212"/>
      <c r="G233" s="246"/>
      <c r="H233" s="217"/>
      <c r="I233" s="218"/>
      <c r="J233" s="218"/>
      <c r="K233" s="218"/>
      <c r="L233" s="219"/>
      <c r="M233" s="219"/>
      <c r="N233" s="211"/>
      <c r="O233" s="212"/>
      <c r="P233" s="246"/>
      <c r="Q233" s="220"/>
      <c r="R233" s="221"/>
      <c r="S233" s="221"/>
      <c r="T233" s="221"/>
      <c r="U233" s="221"/>
      <c r="V233" s="221"/>
      <c r="W233" s="210"/>
      <c r="X233" s="222"/>
      <c r="Y233" s="222"/>
      <c r="Z233" s="222"/>
      <c r="AA233" s="222"/>
      <c r="AB233" s="212"/>
    </row>
    <row r="234" spans="2:28" ht="61.15" customHeight="1">
      <c r="B234" s="96">
        <v>209</v>
      </c>
      <c r="C234" s="216"/>
      <c r="D234" s="216" t="str">
        <f t="shared" si="19"/>
        <v/>
      </c>
      <c r="E234" s="211"/>
      <c r="F234" s="212"/>
      <c r="G234" s="246"/>
      <c r="H234" s="217"/>
      <c r="I234" s="218"/>
      <c r="J234" s="218"/>
      <c r="K234" s="218"/>
      <c r="L234" s="219"/>
      <c r="M234" s="219"/>
      <c r="N234" s="211"/>
      <c r="O234" s="212"/>
      <c r="P234" s="246"/>
      <c r="Q234" s="220"/>
      <c r="R234" s="221"/>
      <c r="S234" s="221"/>
      <c r="T234" s="221"/>
      <c r="U234" s="221"/>
      <c r="V234" s="221"/>
      <c r="W234" s="210"/>
      <c r="X234" s="222"/>
      <c r="Y234" s="222"/>
      <c r="Z234" s="222"/>
      <c r="AA234" s="222"/>
      <c r="AB234" s="212"/>
    </row>
    <row r="235" spans="2:28" ht="61.15" customHeight="1">
      <c r="B235" s="96">
        <v>210</v>
      </c>
      <c r="C235" s="216"/>
      <c r="D235" s="216" t="str">
        <f t="shared" si="19"/>
        <v/>
      </c>
      <c r="E235" s="211"/>
      <c r="F235" s="212"/>
      <c r="G235" s="246"/>
      <c r="H235" s="217"/>
      <c r="I235" s="218"/>
      <c r="J235" s="218"/>
      <c r="K235" s="218"/>
      <c r="L235" s="219"/>
      <c r="M235" s="219"/>
      <c r="N235" s="211"/>
      <c r="O235" s="212"/>
      <c r="P235" s="246"/>
      <c r="Q235" s="220"/>
      <c r="R235" s="221"/>
      <c r="S235" s="221"/>
      <c r="T235" s="221"/>
      <c r="U235" s="221"/>
      <c r="V235" s="221"/>
      <c r="W235" s="210"/>
      <c r="X235" s="222"/>
      <c r="Y235" s="222"/>
      <c r="Z235" s="222"/>
      <c r="AA235" s="222"/>
      <c r="AB235" s="212"/>
    </row>
    <row r="236" spans="2:28" ht="61.15" customHeight="1">
      <c r="B236" s="96">
        <v>211</v>
      </c>
      <c r="C236" s="216"/>
      <c r="D236" s="216" t="str">
        <f t="shared" si="19"/>
        <v/>
      </c>
      <c r="E236" s="211"/>
      <c r="F236" s="212"/>
      <c r="G236" s="246"/>
      <c r="H236" s="217"/>
      <c r="I236" s="218"/>
      <c r="J236" s="218"/>
      <c r="K236" s="218"/>
      <c r="L236" s="219"/>
      <c r="M236" s="219"/>
      <c r="N236" s="211"/>
      <c r="O236" s="212"/>
      <c r="P236" s="246"/>
      <c r="Q236" s="220"/>
      <c r="R236" s="221"/>
      <c r="S236" s="221"/>
      <c r="T236" s="221"/>
      <c r="U236" s="221"/>
      <c r="V236" s="221"/>
      <c r="W236" s="210"/>
      <c r="X236" s="222"/>
      <c r="Y236" s="222"/>
      <c r="Z236" s="222"/>
      <c r="AA236" s="222"/>
      <c r="AB236" s="212"/>
    </row>
    <row r="237" spans="2:28" ht="61.15" customHeight="1">
      <c r="B237" s="96">
        <v>212</v>
      </c>
      <c r="C237" s="216"/>
      <c r="D237" s="216" t="str">
        <f t="shared" si="19"/>
        <v/>
      </c>
      <c r="E237" s="211"/>
      <c r="F237" s="212"/>
      <c r="G237" s="246"/>
      <c r="H237" s="217"/>
      <c r="I237" s="218"/>
      <c r="J237" s="218"/>
      <c r="K237" s="218"/>
      <c r="L237" s="219"/>
      <c r="M237" s="219"/>
      <c r="N237" s="211"/>
      <c r="O237" s="212"/>
      <c r="P237" s="246"/>
      <c r="Q237" s="220"/>
      <c r="R237" s="221"/>
      <c r="S237" s="221"/>
      <c r="T237" s="221"/>
      <c r="U237" s="221"/>
      <c r="V237" s="221"/>
      <c r="W237" s="210"/>
      <c r="X237" s="222"/>
      <c r="Y237" s="222"/>
      <c r="Z237" s="222"/>
      <c r="AA237" s="222"/>
      <c r="AB237" s="212"/>
    </row>
    <row r="238" spans="2:28" ht="61.15" customHeight="1">
      <c r="B238" s="96">
        <v>213</v>
      </c>
      <c r="C238" s="216"/>
      <c r="D238" s="216" t="str">
        <f t="shared" si="19"/>
        <v/>
      </c>
      <c r="E238" s="211"/>
      <c r="F238" s="212"/>
      <c r="G238" s="246"/>
      <c r="H238" s="217"/>
      <c r="I238" s="218"/>
      <c r="J238" s="218"/>
      <c r="K238" s="218"/>
      <c r="L238" s="219"/>
      <c r="M238" s="219"/>
      <c r="N238" s="211"/>
      <c r="O238" s="212"/>
      <c r="P238" s="246"/>
      <c r="Q238" s="220"/>
      <c r="R238" s="221"/>
      <c r="S238" s="221"/>
      <c r="T238" s="221"/>
      <c r="U238" s="221"/>
      <c r="V238" s="221"/>
      <c r="W238" s="210"/>
      <c r="X238" s="222"/>
      <c r="Y238" s="222"/>
      <c r="Z238" s="222"/>
      <c r="AA238" s="222"/>
      <c r="AB238" s="212"/>
    </row>
    <row r="239" spans="2:28" ht="61.15" customHeight="1">
      <c r="B239" s="96">
        <v>214</v>
      </c>
      <c r="C239" s="216"/>
      <c r="D239" s="216" t="str">
        <f t="shared" si="19"/>
        <v/>
      </c>
      <c r="E239" s="211"/>
      <c r="F239" s="212"/>
      <c r="G239" s="246"/>
      <c r="H239" s="217"/>
      <c r="I239" s="218"/>
      <c r="J239" s="218"/>
      <c r="K239" s="218"/>
      <c r="L239" s="219"/>
      <c r="M239" s="219"/>
      <c r="N239" s="211"/>
      <c r="O239" s="212"/>
      <c r="P239" s="246"/>
      <c r="Q239" s="220"/>
      <c r="R239" s="221"/>
      <c r="S239" s="221"/>
      <c r="T239" s="221"/>
      <c r="U239" s="221"/>
      <c r="V239" s="221"/>
      <c r="W239" s="210"/>
      <c r="X239" s="222"/>
      <c r="Y239" s="222"/>
      <c r="Z239" s="222"/>
      <c r="AA239" s="222"/>
      <c r="AB239" s="212"/>
    </row>
    <row r="240" spans="2:28" ht="61.15" customHeight="1">
      <c r="B240" s="96">
        <v>215</v>
      </c>
      <c r="C240" s="216"/>
      <c r="D240" s="216" t="str">
        <f t="shared" si="19"/>
        <v/>
      </c>
      <c r="E240" s="211"/>
      <c r="F240" s="212"/>
      <c r="G240" s="246"/>
      <c r="H240" s="217"/>
      <c r="I240" s="218"/>
      <c r="J240" s="218"/>
      <c r="K240" s="218"/>
      <c r="L240" s="219"/>
      <c r="M240" s="219"/>
      <c r="N240" s="211"/>
      <c r="O240" s="212"/>
      <c r="P240" s="246"/>
      <c r="Q240" s="220"/>
      <c r="R240" s="221"/>
      <c r="S240" s="221"/>
      <c r="T240" s="221"/>
      <c r="U240" s="221"/>
      <c r="V240" s="221"/>
      <c r="W240" s="210"/>
      <c r="X240" s="222"/>
      <c r="Y240" s="222"/>
      <c r="Z240" s="222"/>
      <c r="AA240" s="222"/>
      <c r="AB240" s="212"/>
    </row>
    <row r="241" spans="2:28" ht="61.15" customHeight="1">
      <c r="B241" s="96">
        <v>216</v>
      </c>
      <c r="C241" s="216"/>
      <c r="D241" s="216" t="str">
        <f>IF(C241="","",VLOOKUP(C241,$C$285:$D$315,2,FALSE))</f>
        <v/>
      </c>
      <c r="E241" s="211"/>
      <c r="F241" s="212"/>
      <c r="G241" s="246"/>
      <c r="H241" s="217"/>
      <c r="I241" s="218"/>
      <c r="J241" s="218"/>
      <c r="K241" s="218"/>
      <c r="L241" s="219"/>
      <c r="M241" s="219"/>
      <c r="N241" s="211"/>
      <c r="O241" s="212"/>
      <c r="P241" s="246"/>
      <c r="Q241" s="220"/>
      <c r="R241" s="221"/>
      <c r="S241" s="221"/>
      <c r="T241" s="221"/>
      <c r="U241" s="221"/>
      <c r="V241" s="221"/>
      <c r="W241" s="210"/>
      <c r="X241" s="222"/>
      <c r="Y241" s="222"/>
      <c r="Z241" s="222"/>
      <c r="AA241" s="222"/>
      <c r="AB241" s="212"/>
    </row>
    <row r="242" spans="2:28" ht="61.15" customHeight="1">
      <c r="B242" s="96">
        <v>217</v>
      </c>
      <c r="C242" s="216"/>
      <c r="D242" s="216" t="str">
        <f t="shared" ref="D242:D250" si="20">IF(C242="","",VLOOKUP(C242,$C$285:$D$315,2,FALSE))</f>
        <v/>
      </c>
      <c r="E242" s="211"/>
      <c r="F242" s="212"/>
      <c r="G242" s="246"/>
      <c r="H242" s="217"/>
      <c r="I242" s="218"/>
      <c r="J242" s="218"/>
      <c r="K242" s="218"/>
      <c r="L242" s="219"/>
      <c r="M242" s="219"/>
      <c r="N242" s="211"/>
      <c r="O242" s="212"/>
      <c r="P242" s="246"/>
      <c r="Q242" s="220"/>
      <c r="R242" s="221"/>
      <c r="S242" s="221"/>
      <c r="T242" s="221"/>
      <c r="U242" s="221"/>
      <c r="V242" s="221"/>
      <c r="W242" s="210"/>
      <c r="X242" s="222"/>
      <c r="Y242" s="222"/>
      <c r="Z242" s="222"/>
      <c r="AA242" s="222"/>
      <c r="AB242" s="212"/>
    </row>
    <row r="243" spans="2:28" ht="61.15" customHeight="1">
      <c r="B243" s="96">
        <v>218</v>
      </c>
      <c r="C243" s="216"/>
      <c r="D243" s="216" t="str">
        <f t="shared" si="20"/>
        <v/>
      </c>
      <c r="E243" s="211"/>
      <c r="F243" s="212"/>
      <c r="G243" s="246"/>
      <c r="H243" s="217"/>
      <c r="I243" s="218"/>
      <c r="J243" s="218"/>
      <c r="K243" s="218"/>
      <c r="L243" s="219"/>
      <c r="M243" s="219"/>
      <c r="N243" s="211"/>
      <c r="O243" s="212"/>
      <c r="P243" s="246"/>
      <c r="Q243" s="220"/>
      <c r="R243" s="221"/>
      <c r="S243" s="221"/>
      <c r="T243" s="221"/>
      <c r="U243" s="221"/>
      <c r="V243" s="221"/>
      <c r="W243" s="210"/>
      <c r="X243" s="222"/>
      <c r="Y243" s="222"/>
      <c r="Z243" s="222"/>
      <c r="AA243" s="222"/>
      <c r="AB243" s="212"/>
    </row>
    <row r="244" spans="2:28" ht="61.15" customHeight="1">
      <c r="B244" s="96">
        <v>219</v>
      </c>
      <c r="C244" s="216"/>
      <c r="D244" s="216" t="str">
        <f t="shared" si="20"/>
        <v/>
      </c>
      <c r="E244" s="211"/>
      <c r="F244" s="212"/>
      <c r="G244" s="246"/>
      <c r="H244" s="217"/>
      <c r="I244" s="218"/>
      <c r="J244" s="218"/>
      <c r="K244" s="218"/>
      <c r="L244" s="219"/>
      <c r="M244" s="219"/>
      <c r="N244" s="211"/>
      <c r="O244" s="212"/>
      <c r="P244" s="246"/>
      <c r="Q244" s="220"/>
      <c r="R244" s="221"/>
      <c r="S244" s="221"/>
      <c r="T244" s="221"/>
      <c r="U244" s="221"/>
      <c r="V244" s="221"/>
      <c r="W244" s="210"/>
      <c r="X244" s="222"/>
      <c r="Y244" s="222"/>
      <c r="Z244" s="222"/>
      <c r="AA244" s="222"/>
      <c r="AB244" s="212"/>
    </row>
    <row r="245" spans="2:28" ht="61.15" customHeight="1">
      <c r="B245" s="96">
        <v>220</v>
      </c>
      <c r="C245" s="216"/>
      <c r="D245" s="216" t="str">
        <f t="shared" si="20"/>
        <v/>
      </c>
      <c r="E245" s="211"/>
      <c r="F245" s="212"/>
      <c r="G245" s="246"/>
      <c r="H245" s="217"/>
      <c r="I245" s="218"/>
      <c r="J245" s="218"/>
      <c r="K245" s="218"/>
      <c r="L245" s="219"/>
      <c r="M245" s="219"/>
      <c r="N245" s="211"/>
      <c r="O245" s="212"/>
      <c r="P245" s="246"/>
      <c r="Q245" s="220"/>
      <c r="R245" s="221"/>
      <c r="S245" s="221"/>
      <c r="T245" s="221"/>
      <c r="U245" s="221"/>
      <c r="V245" s="221"/>
      <c r="W245" s="210"/>
      <c r="X245" s="222"/>
      <c r="Y245" s="222"/>
      <c r="Z245" s="222"/>
      <c r="AA245" s="222"/>
      <c r="AB245" s="212"/>
    </row>
    <row r="246" spans="2:28" ht="61.15" customHeight="1">
      <c r="B246" s="96">
        <v>221</v>
      </c>
      <c r="C246" s="216"/>
      <c r="D246" s="216" t="str">
        <f t="shared" si="20"/>
        <v/>
      </c>
      <c r="E246" s="211"/>
      <c r="F246" s="212"/>
      <c r="G246" s="246"/>
      <c r="H246" s="217"/>
      <c r="I246" s="218"/>
      <c r="J246" s="218"/>
      <c r="K246" s="218"/>
      <c r="L246" s="219"/>
      <c r="M246" s="219"/>
      <c r="N246" s="211"/>
      <c r="O246" s="212"/>
      <c r="P246" s="246"/>
      <c r="Q246" s="220"/>
      <c r="R246" s="221"/>
      <c r="S246" s="221"/>
      <c r="T246" s="221"/>
      <c r="U246" s="221"/>
      <c r="V246" s="221"/>
      <c r="W246" s="210"/>
      <c r="X246" s="222"/>
      <c r="Y246" s="222"/>
      <c r="Z246" s="222"/>
      <c r="AA246" s="222"/>
      <c r="AB246" s="212"/>
    </row>
    <row r="247" spans="2:28" ht="61.15" customHeight="1">
      <c r="B247" s="96">
        <v>222</v>
      </c>
      <c r="C247" s="216"/>
      <c r="D247" s="216" t="str">
        <f t="shared" si="20"/>
        <v/>
      </c>
      <c r="E247" s="211"/>
      <c r="F247" s="212"/>
      <c r="G247" s="246"/>
      <c r="H247" s="217"/>
      <c r="I247" s="218"/>
      <c r="J247" s="218"/>
      <c r="K247" s="218"/>
      <c r="L247" s="219"/>
      <c r="M247" s="219"/>
      <c r="N247" s="211"/>
      <c r="O247" s="212"/>
      <c r="P247" s="246"/>
      <c r="Q247" s="220"/>
      <c r="R247" s="221"/>
      <c r="S247" s="221"/>
      <c r="T247" s="221"/>
      <c r="U247" s="221"/>
      <c r="V247" s="221"/>
      <c r="W247" s="210"/>
      <c r="X247" s="222"/>
      <c r="Y247" s="222"/>
      <c r="Z247" s="222"/>
      <c r="AA247" s="222"/>
      <c r="AB247" s="212"/>
    </row>
    <row r="248" spans="2:28" ht="61.15" customHeight="1">
      <c r="B248" s="96">
        <v>223</v>
      </c>
      <c r="C248" s="216"/>
      <c r="D248" s="216" t="str">
        <f t="shared" si="20"/>
        <v/>
      </c>
      <c r="E248" s="211"/>
      <c r="F248" s="212"/>
      <c r="G248" s="246"/>
      <c r="H248" s="217"/>
      <c r="I248" s="218"/>
      <c r="J248" s="218"/>
      <c r="K248" s="218"/>
      <c r="L248" s="219"/>
      <c r="M248" s="219"/>
      <c r="N248" s="211"/>
      <c r="O248" s="212"/>
      <c r="P248" s="246"/>
      <c r="Q248" s="220"/>
      <c r="R248" s="221"/>
      <c r="S248" s="221"/>
      <c r="T248" s="221"/>
      <c r="U248" s="221"/>
      <c r="V248" s="221"/>
      <c r="W248" s="210"/>
      <c r="X248" s="222"/>
      <c r="Y248" s="222"/>
      <c r="Z248" s="222"/>
      <c r="AA248" s="222"/>
      <c r="AB248" s="212"/>
    </row>
    <row r="249" spans="2:28" ht="61.15" customHeight="1">
      <c r="B249" s="96">
        <v>224</v>
      </c>
      <c r="C249" s="216"/>
      <c r="D249" s="216" t="str">
        <f t="shared" si="20"/>
        <v/>
      </c>
      <c r="E249" s="211"/>
      <c r="F249" s="212"/>
      <c r="G249" s="246"/>
      <c r="H249" s="217"/>
      <c r="I249" s="218"/>
      <c r="J249" s="218"/>
      <c r="K249" s="218"/>
      <c r="L249" s="219"/>
      <c r="M249" s="219"/>
      <c r="N249" s="211"/>
      <c r="O249" s="212"/>
      <c r="P249" s="246"/>
      <c r="Q249" s="220"/>
      <c r="R249" s="221"/>
      <c r="S249" s="221"/>
      <c r="T249" s="221"/>
      <c r="U249" s="221"/>
      <c r="V249" s="221"/>
      <c r="W249" s="210"/>
      <c r="X249" s="222"/>
      <c r="Y249" s="222"/>
      <c r="Z249" s="222"/>
      <c r="AA249" s="222"/>
      <c r="AB249" s="212"/>
    </row>
    <row r="250" spans="2:28" ht="61.15" customHeight="1">
      <c r="B250" s="96">
        <v>225</v>
      </c>
      <c r="C250" s="216"/>
      <c r="D250" s="216" t="str">
        <f t="shared" si="20"/>
        <v/>
      </c>
      <c r="E250" s="211"/>
      <c r="F250" s="212"/>
      <c r="G250" s="246"/>
      <c r="H250" s="217"/>
      <c r="I250" s="218"/>
      <c r="J250" s="218"/>
      <c r="K250" s="218"/>
      <c r="L250" s="219"/>
      <c r="M250" s="219"/>
      <c r="N250" s="211"/>
      <c r="O250" s="212"/>
      <c r="P250" s="246"/>
      <c r="Q250" s="220"/>
      <c r="R250" s="221"/>
      <c r="S250" s="221"/>
      <c r="T250" s="221"/>
      <c r="U250" s="221"/>
      <c r="V250" s="221"/>
      <c r="W250" s="210"/>
      <c r="X250" s="222"/>
      <c r="Y250" s="222"/>
      <c r="Z250" s="222"/>
      <c r="AA250" s="222"/>
      <c r="AB250" s="212"/>
    </row>
    <row r="251" spans="2:28" ht="61.15" customHeight="1">
      <c r="B251" s="96">
        <v>226</v>
      </c>
      <c r="C251" s="216"/>
      <c r="D251" s="216" t="str">
        <f>IF(C251="","",VLOOKUP(C251,$C$285:$D$315,2,FALSE))</f>
        <v/>
      </c>
      <c r="E251" s="211"/>
      <c r="F251" s="212"/>
      <c r="G251" s="246"/>
      <c r="H251" s="217"/>
      <c r="I251" s="218"/>
      <c r="J251" s="218"/>
      <c r="K251" s="218"/>
      <c r="L251" s="219"/>
      <c r="M251" s="219"/>
      <c r="N251" s="211"/>
      <c r="O251" s="212"/>
      <c r="P251" s="246"/>
      <c r="Q251" s="220"/>
      <c r="R251" s="221"/>
      <c r="S251" s="221"/>
      <c r="T251" s="221"/>
      <c r="U251" s="221"/>
      <c r="V251" s="221"/>
      <c r="W251" s="210"/>
      <c r="X251" s="222"/>
      <c r="Y251" s="222"/>
      <c r="Z251" s="222"/>
      <c r="AA251" s="222"/>
      <c r="AB251" s="212"/>
    </row>
    <row r="252" spans="2:28" ht="61.15" customHeight="1">
      <c r="B252" s="96">
        <v>227</v>
      </c>
      <c r="C252" s="216"/>
      <c r="D252" s="216" t="str">
        <f>IF(C252="","",VLOOKUP(C252,$C$285:$D$315,2,FALSE))</f>
        <v/>
      </c>
      <c r="E252" s="211"/>
      <c r="F252" s="212"/>
      <c r="G252" s="246"/>
      <c r="H252" s="217"/>
      <c r="I252" s="218"/>
      <c r="J252" s="218"/>
      <c r="K252" s="218"/>
      <c r="L252" s="219"/>
      <c r="M252" s="219"/>
      <c r="N252" s="211"/>
      <c r="O252" s="212"/>
      <c r="P252" s="246"/>
      <c r="Q252" s="220"/>
      <c r="R252" s="221"/>
      <c r="S252" s="221"/>
      <c r="T252" s="221"/>
      <c r="U252" s="221"/>
      <c r="V252" s="221"/>
      <c r="W252" s="210"/>
      <c r="X252" s="222"/>
      <c r="Y252" s="222"/>
      <c r="Z252" s="222"/>
      <c r="AA252" s="222"/>
      <c r="AB252" s="212"/>
    </row>
    <row r="253" spans="2:28" ht="61.15" customHeight="1">
      <c r="B253" s="96">
        <v>228</v>
      </c>
      <c r="C253" s="216"/>
      <c r="D253" s="216" t="str">
        <f t="shared" ref="D253:D261" si="21">IF(C253="","",VLOOKUP(C253,$C$285:$D$315,2,FALSE))</f>
        <v/>
      </c>
      <c r="E253" s="211"/>
      <c r="F253" s="212"/>
      <c r="G253" s="246"/>
      <c r="H253" s="217"/>
      <c r="I253" s="218"/>
      <c r="J253" s="218"/>
      <c r="K253" s="218"/>
      <c r="L253" s="219"/>
      <c r="M253" s="219"/>
      <c r="N253" s="211"/>
      <c r="O253" s="212"/>
      <c r="P253" s="246"/>
      <c r="Q253" s="220"/>
      <c r="R253" s="221"/>
      <c r="S253" s="221"/>
      <c r="T253" s="221"/>
      <c r="U253" s="221"/>
      <c r="V253" s="221"/>
      <c r="W253" s="210"/>
      <c r="X253" s="222"/>
      <c r="Y253" s="222"/>
      <c r="Z253" s="222"/>
      <c r="AA253" s="222"/>
      <c r="AB253" s="212"/>
    </row>
    <row r="254" spans="2:28" ht="61.15" customHeight="1">
      <c r="B254" s="96">
        <v>229</v>
      </c>
      <c r="C254" s="216"/>
      <c r="D254" s="216" t="str">
        <f t="shared" si="21"/>
        <v/>
      </c>
      <c r="E254" s="211"/>
      <c r="F254" s="212"/>
      <c r="G254" s="246"/>
      <c r="H254" s="217"/>
      <c r="I254" s="218"/>
      <c r="J254" s="218"/>
      <c r="K254" s="218"/>
      <c r="L254" s="219"/>
      <c r="M254" s="219"/>
      <c r="N254" s="211"/>
      <c r="O254" s="212"/>
      <c r="P254" s="246"/>
      <c r="Q254" s="220"/>
      <c r="R254" s="221"/>
      <c r="S254" s="221"/>
      <c r="T254" s="221"/>
      <c r="U254" s="221"/>
      <c r="V254" s="221"/>
      <c r="W254" s="210"/>
      <c r="X254" s="222"/>
      <c r="Y254" s="222"/>
      <c r="Z254" s="222"/>
      <c r="AA254" s="222"/>
      <c r="AB254" s="212"/>
    </row>
    <row r="255" spans="2:28" ht="61.15" customHeight="1">
      <c r="B255" s="96">
        <v>230</v>
      </c>
      <c r="C255" s="216"/>
      <c r="D255" s="216" t="str">
        <f t="shared" si="21"/>
        <v/>
      </c>
      <c r="E255" s="211"/>
      <c r="F255" s="212"/>
      <c r="G255" s="246"/>
      <c r="H255" s="217"/>
      <c r="I255" s="218"/>
      <c r="J255" s="218"/>
      <c r="K255" s="218"/>
      <c r="L255" s="219"/>
      <c r="M255" s="219"/>
      <c r="N255" s="211"/>
      <c r="O255" s="212"/>
      <c r="P255" s="246"/>
      <c r="Q255" s="220"/>
      <c r="R255" s="221"/>
      <c r="S255" s="221"/>
      <c r="T255" s="221"/>
      <c r="U255" s="221"/>
      <c r="V255" s="221"/>
      <c r="W255" s="210"/>
      <c r="X255" s="222"/>
      <c r="Y255" s="222"/>
      <c r="Z255" s="222"/>
      <c r="AA255" s="222"/>
      <c r="AB255" s="212"/>
    </row>
    <row r="256" spans="2:28" ht="61.15" customHeight="1">
      <c r="B256" s="96">
        <v>231</v>
      </c>
      <c r="C256" s="216"/>
      <c r="D256" s="216" t="str">
        <f t="shared" si="21"/>
        <v/>
      </c>
      <c r="E256" s="211"/>
      <c r="F256" s="212"/>
      <c r="G256" s="246"/>
      <c r="H256" s="217"/>
      <c r="I256" s="218"/>
      <c r="J256" s="218"/>
      <c r="K256" s="218"/>
      <c r="L256" s="219"/>
      <c r="M256" s="219"/>
      <c r="N256" s="211"/>
      <c r="O256" s="212"/>
      <c r="P256" s="246"/>
      <c r="Q256" s="220"/>
      <c r="R256" s="221"/>
      <c r="S256" s="221"/>
      <c r="T256" s="221"/>
      <c r="U256" s="221"/>
      <c r="V256" s="221"/>
      <c r="W256" s="210"/>
      <c r="X256" s="222"/>
      <c r="Y256" s="222"/>
      <c r="Z256" s="222"/>
      <c r="AA256" s="222"/>
      <c r="AB256" s="212"/>
    </row>
    <row r="257" spans="2:28" ht="61.15" customHeight="1">
      <c r="B257" s="96">
        <v>232</v>
      </c>
      <c r="C257" s="216"/>
      <c r="D257" s="216" t="str">
        <f t="shared" si="21"/>
        <v/>
      </c>
      <c r="E257" s="211"/>
      <c r="F257" s="212"/>
      <c r="G257" s="246"/>
      <c r="H257" s="217"/>
      <c r="I257" s="218"/>
      <c r="J257" s="218"/>
      <c r="K257" s="218"/>
      <c r="L257" s="219"/>
      <c r="M257" s="219"/>
      <c r="N257" s="211"/>
      <c r="O257" s="212"/>
      <c r="P257" s="246"/>
      <c r="Q257" s="220"/>
      <c r="R257" s="221"/>
      <c r="S257" s="221"/>
      <c r="T257" s="221"/>
      <c r="U257" s="221"/>
      <c r="V257" s="221"/>
      <c r="W257" s="210"/>
      <c r="X257" s="222"/>
      <c r="Y257" s="222"/>
      <c r="Z257" s="222"/>
      <c r="AA257" s="222"/>
      <c r="AB257" s="212"/>
    </row>
    <row r="258" spans="2:28" ht="61.15" customHeight="1">
      <c r="B258" s="96">
        <v>233</v>
      </c>
      <c r="C258" s="216"/>
      <c r="D258" s="216" t="str">
        <f t="shared" si="21"/>
        <v/>
      </c>
      <c r="E258" s="211"/>
      <c r="F258" s="212"/>
      <c r="G258" s="246"/>
      <c r="H258" s="217"/>
      <c r="I258" s="218"/>
      <c r="J258" s="218"/>
      <c r="K258" s="218"/>
      <c r="L258" s="219"/>
      <c r="M258" s="219"/>
      <c r="N258" s="211"/>
      <c r="O258" s="212"/>
      <c r="P258" s="246"/>
      <c r="Q258" s="220"/>
      <c r="R258" s="221"/>
      <c r="S258" s="221"/>
      <c r="T258" s="221"/>
      <c r="U258" s="221"/>
      <c r="V258" s="221"/>
      <c r="W258" s="210"/>
      <c r="X258" s="222"/>
      <c r="Y258" s="222"/>
      <c r="Z258" s="222"/>
      <c r="AA258" s="222"/>
      <c r="AB258" s="212"/>
    </row>
    <row r="259" spans="2:28" ht="61.15" customHeight="1">
      <c r="B259" s="96">
        <v>234</v>
      </c>
      <c r="C259" s="216"/>
      <c r="D259" s="216" t="str">
        <f t="shared" si="21"/>
        <v/>
      </c>
      <c r="E259" s="211"/>
      <c r="F259" s="212"/>
      <c r="G259" s="246"/>
      <c r="H259" s="217"/>
      <c r="I259" s="218"/>
      <c r="J259" s="218"/>
      <c r="K259" s="218"/>
      <c r="L259" s="219"/>
      <c r="M259" s="219"/>
      <c r="N259" s="211"/>
      <c r="O259" s="212"/>
      <c r="P259" s="246"/>
      <c r="Q259" s="220"/>
      <c r="R259" s="221"/>
      <c r="S259" s="221"/>
      <c r="T259" s="221"/>
      <c r="U259" s="221"/>
      <c r="V259" s="221"/>
      <c r="W259" s="210"/>
      <c r="X259" s="222"/>
      <c r="Y259" s="222"/>
      <c r="Z259" s="222"/>
      <c r="AA259" s="222"/>
      <c r="AB259" s="212"/>
    </row>
    <row r="260" spans="2:28" ht="61.15" customHeight="1">
      <c r="B260" s="96">
        <v>235</v>
      </c>
      <c r="C260" s="216"/>
      <c r="D260" s="216" t="str">
        <f t="shared" si="21"/>
        <v/>
      </c>
      <c r="E260" s="211"/>
      <c r="F260" s="212"/>
      <c r="G260" s="246"/>
      <c r="H260" s="217"/>
      <c r="I260" s="218"/>
      <c r="J260" s="218"/>
      <c r="K260" s="218"/>
      <c r="L260" s="219"/>
      <c r="M260" s="219"/>
      <c r="N260" s="211"/>
      <c r="O260" s="212"/>
      <c r="P260" s="246"/>
      <c r="Q260" s="220"/>
      <c r="R260" s="221"/>
      <c r="S260" s="221"/>
      <c r="T260" s="221"/>
      <c r="U260" s="221"/>
      <c r="V260" s="221"/>
      <c r="W260" s="210"/>
      <c r="X260" s="222"/>
      <c r="Y260" s="222"/>
      <c r="Z260" s="222"/>
      <c r="AA260" s="222"/>
      <c r="AB260" s="212"/>
    </row>
    <row r="261" spans="2:28" ht="61.15" customHeight="1">
      <c r="B261" s="96">
        <v>236</v>
      </c>
      <c r="C261" s="216"/>
      <c r="D261" s="216" t="str">
        <f t="shared" si="21"/>
        <v/>
      </c>
      <c r="E261" s="211"/>
      <c r="F261" s="212"/>
      <c r="G261" s="246"/>
      <c r="H261" s="217"/>
      <c r="I261" s="218"/>
      <c r="J261" s="218"/>
      <c r="K261" s="218"/>
      <c r="L261" s="219"/>
      <c r="M261" s="219"/>
      <c r="N261" s="211"/>
      <c r="O261" s="212"/>
      <c r="P261" s="246"/>
      <c r="Q261" s="220"/>
      <c r="R261" s="221"/>
      <c r="S261" s="221"/>
      <c r="T261" s="221"/>
      <c r="U261" s="221"/>
      <c r="V261" s="221"/>
      <c r="W261" s="210"/>
      <c r="X261" s="222"/>
      <c r="Y261" s="222"/>
      <c r="Z261" s="222"/>
      <c r="AA261" s="222"/>
      <c r="AB261" s="212"/>
    </row>
    <row r="262" spans="2:28" ht="61.15" customHeight="1">
      <c r="B262" s="96">
        <v>237</v>
      </c>
      <c r="C262" s="216"/>
      <c r="D262" s="216" t="str">
        <f>IF(C262="","",VLOOKUP(C262,$C$285:$D$315,2,FALSE))</f>
        <v/>
      </c>
      <c r="E262" s="211"/>
      <c r="F262" s="212"/>
      <c r="G262" s="246"/>
      <c r="H262" s="217"/>
      <c r="I262" s="218"/>
      <c r="J262" s="218"/>
      <c r="K262" s="218"/>
      <c r="L262" s="219"/>
      <c r="M262" s="219"/>
      <c r="N262" s="211"/>
      <c r="O262" s="212"/>
      <c r="P262" s="246"/>
      <c r="Q262" s="220"/>
      <c r="R262" s="221"/>
      <c r="S262" s="221"/>
      <c r="T262" s="221"/>
      <c r="U262" s="221"/>
      <c r="V262" s="221"/>
      <c r="W262" s="210"/>
      <c r="X262" s="222"/>
      <c r="Y262" s="222"/>
      <c r="Z262" s="222"/>
      <c r="AA262" s="222"/>
      <c r="AB262" s="212"/>
    </row>
    <row r="263" spans="2:28" ht="61.15" customHeight="1">
      <c r="B263" s="96">
        <v>238</v>
      </c>
      <c r="C263" s="216"/>
      <c r="D263" s="216" t="str">
        <f>IF(C263="","",VLOOKUP(C263,$C$285:$D$315,2,FALSE))</f>
        <v/>
      </c>
      <c r="E263" s="211"/>
      <c r="F263" s="212"/>
      <c r="G263" s="246"/>
      <c r="H263" s="217"/>
      <c r="I263" s="218"/>
      <c r="J263" s="218"/>
      <c r="K263" s="218"/>
      <c r="L263" s="219"/>
      <c r="M263" s="219"/>
      <c r="N263" s="211"/>
      <c r="O263" s="212"/>
      <c r="P263" s="246"/>
      <c r="Q263" s="220"/>
      <c r="R263" s="221"/>
      <c r="S263" s="221"/>
      <c r="T263" s="221"/>
      <c r="U263" s="221"/>
      <c r="V263" s="221"/>
      <c r="W263" s="210"/>
      <c r="X263" s="222"/>
      <c r="Y263" s="222"/>
      <c r="Z263" s="222"/>
      <c r="AA263" s="222"/>
      <c r="AB263" s="212"/>
    </row>
    <row r="264" spans="2:28" ht="61.15" customHeight="1">
      <c r="B264" s="96">
        <v>239</v>
      </c>
      <c r="C264" s="216"/>
      <c r="D264" s="216" t="str">
        <f t="shared" ref="D264:D272" si="22">IF(C264="","",VLOOKUP(C264,$C$285:$D$315,2,FALSE))</f>
        <v/>
      </c>
      <c r="E264" s="211"/>
      <c r="F264" s="212"/>
      <c r="G264" s="246"/>
      <c r="H264" s="217"/>
      <c r="I264" s="218"/>
      <c r="J264" s="218"/>
      <c r="K264" s="218"/>
      <c r="L264" s="219"/>
      <c r="M264" s="219"/>
      <c r="N264" s="211"/>
      <c r="O264" s="212"/>
      <c r="P264" s="246"/>
      <c r="Q264" s="220"/>
      <c r="R264" s="221"/>
      <c r="S264" s="221"/>
      <c r="T264" s="221"/>
      <c r="U264" s="221"/>
      <c r="V264" s="221"/>
      <c r="W264" s="210"/>
      <c r="X264" s="222"/>
      <c r="Y264" s="222"/>
      <c r="Z264" s="222"/>
      <c r="AA264" s="222"/>
      <c r="AB264" s="212"/>
    </row>
    <row r="265" spans="2:28" ht="61.15" customHeight="1">
      <c r="B265" s="96">
        <v>240</v>
      </c>
      <c r="C265" s="216"/>
      <c r="D265" s="216" t="str">
        <f t="shared" si="22"/>
        <v/>
      </c>
      <c r="E265" s="211"/>
      <c r="F265" s="212"/>
      <c r="G265" s="246"/>
      <c r="H265" s="217"/>
      <c r="I265" s="218"/>
      <c r="J265" s="218"/>
      <c r="K265" s="218"/>
      <c r="L265" s="219"/>
      <c r="M265" s="219"/>
      <c r="N265" s="211"/>
      <c r="O265" s="212"/>
      <c r="P265" s="246"/>
      <c r="Q265" s="220"/>
      <c r="R265" s="221"/>
      <c r="S265" s="221"/>
      <c r="T265" s="221"/>
      <c r="U265" s="221"/>
      <c r="V265" s="221"/>
      <c r="W265" s="210"/>
      <c r="X265" s="222"/>
      <c r="Y265" s="222"/>
      <c r="Z265" s="222"/>
      <c r="AA265" s="222"/>
      <c r="AB265" s="212"/>
    </row>
    <row r="266" spans="2:28" ht="61.15" customHeight="1">
      <c r="B266" s="96">
        <v>241</v>
      </c>
      <c r="C266" s="216"/>
      <c r="D266" s="216" t="str">
        <f t="shared" si="22"/>
        <v/>
      </c>
      <c r="E266" s="211"/>
      <c r="F266" s="212"/>
      <c r="G266" s="246"/>
      <c r="H266" s="217"/>
      <c r="I266" s="218"/>
      <c r="J266" s="218"/>
      <c r="K266" s="218"/>
      <c r="L266" s="219"/>
      <c r="M266" s="219"/>
      <c r="N266" s="211"/>
      <c r="O266" s="212"/>
      <c r="P266" s="246"/>
      <c r="Q266" s="220"/>
      <c r="R266" s="221"/>
      <c r="S266" s="221"/>
      <c r="T266" s="221"/>
      <c r="U266" s="221"/>
      <c r="V266" s="221"/>
      <c r="W266" s="210"/>
      <c r="X266" s="222"/>
      <c r="Y266" s="222"/>
      <c r="Z266" s="222"/>
      <c r="AA266" s="222"/>
      <c r="AB266" s="212"/>
    </row>
    <row r="267" spans="2:28" ht="61.15" customHeight="1">
      <c r="B267" s="96">
        <v>242</v>
      </c>
      <c r="C267" s="216"/>
      <c r="D267" s="216" t="str">
        <f t="shared" si="22"/>
        <v/>
      </c>
      <c r="E267" s="211"/>
      <c r="F267" s="212"/>
      <c r="G267" s="246"/>
      <c r="H267" s="217"/>
      <c r="I267" s="218"/>
      <c r="J267" s="218"/>
      <c r="K267" s="218"/>
      <c r="L267" s="219"/>
      <c r="M267" s="219"/>
      <c r="N267" s="211"/>
      <c r="O267" s="212"/>
      <c r="P267" s="246"/>
      <c r="Q267" s="220"/>
      <c r="R267" s="221"/>
      <c r="S267" s="221"/>
      <c r="T267" s="221"/>
      <c r="U267" s="221"/>
      <c r="V267" s="221"/>
      <c r="W267" s="210"/>
      <c r="X267" s="222"/>
      <c r="Y267" s="222"/>
      <c r="Z267" s="222"/>
      <c r="AA267" s="222"/>
      <c r="AB267" s="212"/>
    </row>
    <row r="268" spans="2:28" ht="61.15" customHeight="1">
      <c r="B268" s="96">
        <v>243</v>
      </c>
      <c r="C268" s="216"/>
      <c r="D268" s="216" t="str">
        <f t="shared" si="22"/>
        <v/>
      </c>
      <c r="E268" s="211"/>
      <c r="F268" s="212"/>
      <c r="G268" s="246"/>
      <c r="H268" s="217"/>
      <c r="I268" s="218"/>
      <c r="J268" s="218"/>
      <c r="K268" s="218"/>
      <c r="L268" s="219"/>
      <c r="M268" s="219"/>
      <c r="N268" s="211"/>
      <c r="O268" s="212"/>
      <c r="P268" s="246"/>
      <c r="Q268" s="220"/>
      <c r="R268" s="221"/>
      <c r="S268" s="221"/>
      <c r="T268" s="221"/>
      <c r="U268" s="221"/>
      <c r="V268" s="221"/>
      <c r="W268" s="210"/>
      <c r="X268" s="222"/>
      <c r="Y268" s="222"/>
      <c r="Z268" s="222"/>
      <c r="AA268" s="222"/>
      <c r="AB268" s="212"/>
    </row>
    <row r="269" spans="2:28" ht="61.15" customHeight="1">
      <c r="B269" s="96">
        <v>244</v>
      </c>
      <c r="C269" s="216"/>
      <c r="D269" s="216" t="str">
        <f t="shared" si="22"/>
        <v/>
      </c>
      <c r="E269" s="211"/>
      <c r="F269" s="212"/>
      <c r="G269" s="246"/>
      <c r="H269" s="217"/>
      <c r="I269" s="218"/>
      <c r="J269" s="218"/>
      <c r="K269" s="218"/>
      <c r="L269" s="219"/>
      <c r="M269" s="219"/>
      <c r="N269" s="211"/>
      <c r="O269" s="212"/>
      <c r="P269" s="246"/>
      <c r="Q269" s="220"/>
      <c r="R269" s="221"/>
      <c r="S269" s="221"/>
      <c r="T269" s="221"/>
      <c r="U269" s="221"/>
      <c r="V269" s="221"/>
      <c r="W269" s="210"/>
      <c r="X269" s="222"/>
      <c r="Y269" s="222"/>
      <c r="Z269" s="222"/>
      <c r="AA269" s="222"/>
      <c r="AB269" s="212"/>
    </row>
    <row r="270" spans="2:28" ht="61.15" customHeight="1">
      <c r="B270" s="96">
        <v>245</v>
      </c>
      <c r="C270" s="216"/>
      <c r="D270" s="216" t="str">
        <f t="shared" si="22"/>
        <v/>
      </c>
      <c r="E270" s="211"/>
      <c r="F270" s="212"/>
      <c r="G270" s="246"/>
      <c r="H270" s="217"/>
      <c r="I270" s="218"/>
      <c r="J270" s="218"/>
      <c r="K270" s="218"/>
      <c r="L270" s="219"/>
      <c r="M270" s="219"/>
      <c r="N270" s="211"/>
      <c r="O270" s="212"/>
      <c r="P270" s="246"/>
      <c r="Q270" s="220"/>
      <c r="R270" s="221"/>
      <c r="S270" s="221"/>
      <c r="T270" s="221"/>
      <c r="U270" s="221"/>
      <c r="V270" s="221"/>
      <c r="W270" s="210"/>
      <c r="X270" s="222"/>
      <c r="Y270" s="222"/>
      <c r="Z270" s="222"/>
      <c r="AA270" s="222"/>
      <c r="AB270" s="212"/>
    </row>
    <row r="271" spans="2:28" ht="61.15" customHeight="1">
      <c r="B271" s="96">
        <v>246</v>
      </c>
      <c r="C271" s="216"/>
      <c r="D271" s="216" t="str">
        <f t="shared" si="22"/>
        <v/>
      </c>
      <c r="E271" s="211"/>
      <c r="F271" s="212"/>
      <c r="G271" s="246"/>
      <c r="H271" s="217"/>
      <c r="I271" s="218"/>
      <c r="J271" s="218"/>
      <c r="K271" s="218"/>
      <c r="L271" s="219"/>
      <c r="M271" s="219"/>
      <c r="N271" s="211"/>
      <c r="O271" s="212"/>
      <c r="P271" s="246"/>
      <c r="Q271" s="220"/>
      <c r="R271" s="221"/>
      <c r="S271" s="221"/>
      <c r="T271" s="221"/>
      <c r="U271" s="221"/>
      <c r="V271" s="221"/>
      <c r="W271" s="210"/>
      <c r="X271" s="222"/>
      <c r="Y271" s="222"/>
      <c r="Z271" s="222"/>
      <c r="AA271" s="222"/>
      <c r="AB271" s="212"/>
    </row>
    <row r="272" spans="2:28" ht="61.15" customHeight="1">
      <c r="B272" s="96">
        <v>247</v>
      </c>
      <c r="C272" s="216"/>
      <c r="D272" s="216" t="str">
        <f t="shared" si="22"/>
        <v/>
      </c>
      <c r="E272" s="211"/>
      <c r="F272" s="212"/>
      <c r="G272" s="246"/>
      <c r="H272" s="217"/>
      <c r="I272" s="218"/>
      <c r="J272" s="218"/>
      <c r="K272" s="218"/>
      <c r="L272" s="219"/>
      <c r="M272" s="219"/>
      <c r="N272" s="211"/>
      <c r="O272" s="212"/>
      <c r="P272" s="246"/>
      <c r="Q272" s="220"/>
      <c r="R272" s="221"/>
      <c r="S272" s="221"/>
      <c r="T272" s="221"/>
      <c r="U272" s="221"/>
      <c r="V272" s="221"/>
      <c r="W272" s="210"/>
      <c r="X272" s="222"/>
      <c r="Y272" s="222"/>
      <c r="Z272" s="222"/>
      <c r="AA272" s="222"/>
      <c r="AB272" s="212"/>
    </row>
    <row r="273" spans="2:28" ht="61.15" customHeight="1">
      <c r="B273" s="96">
        <v>248</v>
      </c>
      <c r="C273" s="216"/>
      <c r="D273" s="216" t="str">
        <f>IF(C273="","",VLOOKUP(C273,$C$285:$D$315,2,FALSE))</f>
        <v/>
      </c>
      <c r="E273" s="211"/>
      <c r="F273" s="212"/>
      <c r="G273" s="246"/>
      <c r="H273" s="217"/>
      <c r="I273" s="218"/>
      <c r="J273" s="218"/>
      <c r="K273" s="218"/>
      <c r="L273" s="219"/>
      <c r="M273" s="219"/>
      <c r="N273" s="211"/>
      <c r="O273" s="212"/>
      <c r="P273" s="246"/>
      <c r="Q273" s="220"/>
      <c r="R273" s="221"/>
      <c r="S273" s="221"/>
      <c r="T273" s="221"/>
      <c r="U273" s="221"/>
      <c r="V273" s="221"/>
      <c r="W273" s="210"/>
      <c r="X273" s="222"/>
      <c r="Y273" s="222"/>
      <c r="Z273" s="222"/>
      <c r="AA273" s="222"/>
      <c r="AB273" s="212"/>
    </row>
    <row r="274" spans="2:28" ht="61.15" customHeight="1">
      <c r="B274" s="96">
        <v>249</v>
      </c>
      <c r="C274" s="216"/>
      <c r="D274" s="216" t="str">
        <f t="shared" ref="D274:D283" si="23">IF(C274="","",VLOOKUP(C274,$C$285:$D$315,2,FALSE))</f>
        <v/>
      </c>
      <c r="E274" s="211"/>
      <c r="F274" s="212"/>
      <c r="G274" s="246"/>
      <c r="H274" s="217"/>
      <c r="I274" s="218"/>
      <c r="J274" s="218"/>
      <c r="K274" s="218"/>
      <c r="L274" s="219"/>
      <c r="M274" s="219"/>
      <c r="N274" s="211"/>
      <c r="O274" s="212"/>
      <c r="P274" s="246"/>
      <c r="Q274" s="220"/>
      <c r="R274" s="221"/>
      <c r="S274" s="221"/>
      <c r="T274" s="221"/>
      <c r="U274" s="221"/>
      <c r="V274" s="221"/>
      <c r="W274" s="210"/>
      <c r="X274" s="222"/>
      <c r="Y274" s="222"/>
      <c r="Z274" s="222"/>
      <c r="AA274" s="222"/>
      <c r="AB274" s="212"/>
    </row>
    <row r="275" spans="2:28" ht="61.15" customHeight="1">
      <c r="B275" s="96">
        <v>250</v>
      </c>
      <c r="C275" s="216"/>
      <c r="D275" s="216" t="str">
        <f t="shared" si="23"/>
        <v/>
      </c>
      <c r="E275" s="211"/>
      <c r="F275" s="212"/>
      <c r="G275" s="246"/>
      <c r="H275" s="217"/>
      <c r="I275" s="218"/>
      <c r="J275" s="218"/>
      <c r="K275" s="218"/>
      <c r="L275" s="219"/>
      <c r="M275" s="219"/>
      <c r="N275" s="211"/>
      <c r="O275" s="212"/>
      <c r="P275" s="246"/>
      <c r="Q275" s="220"/>
      <c r="R275" s="221"/>
      <c r="S275" s="221"/>
      <c r="T275" s="221"/>
      <c r="U275" s="221"/>
      <c r="V275" s="221"/>
      <c r="W275" s="210"/>
      <c r="X275" s="222"/>
      <c r="Y275" s="222"/>
      <c r="Z275" s="222"/>
      <c r="AA275" s="222"/>
      <c r="AB275" s="212"/>
    </row>
    <row r="276" spans="2:28" ht="61.15" customHeight="1">
      <c r="B276" s="96">
        <v>251</v>
      </c>
      <c r="C276" s="216"/>
      <c r="D276" s="216" t="str">
        <f t="shared" si="23"/>
        <v/>
      </c>
      <c r="E276" s="211"/>
      <c r="F276" s="212"/>
      <c r="G276" s="246"/>
      <c r="H276" s="217"/>
      <c r="I276" s="218"/>
      <c r="J276" s="218"/>
      <c r="K276" s="218"/>
      <c r="L276" s="219"/>
      <c r="M276" s="219"/>
      <c r="N276" s="211"/>
      <c r="O276" s="212"/>
      <c r="P276" s="246"/>
      <c r="Q276" s="220"/>
      <c r="R276" s="221"/>
      <c r="S276" s="221"/>
      <c r="T276" s="221"/>
      <c r="U276" s="221"/>
      <c r="V276" s="221"/>
      <c r="W276" s="210"/>
      <c r="X276" s="222"/>
      <c r="Y276" s="222"/>
      <c r="Z276" s="222"/>
      <c r="AA276" s="222"/>
      <c r="AB276" s="212"/>
    </row>
    <row r="277" spans="2:28" ht="61.15" customHeight="1">
      <c r="B277" s="96">
        <v>252</v>
      </c>
      <c r="C277" s="216"/>
      <c r="D277" s="216" t="str">
        <f t="shared" si="23"/>
        <v/>
      </c>
      <c r="E277" s="211"/>
      <c r="F277" s="212"/>
      <c r="G277" s="246"/>
      <c r="H277" s="217"/>
      <c r="I277" s="218"/>
      <c r="J277" s="218"/>
      <c r="K277" s="218"/>
      <c r="L277" s="219"/>
      <c r="M277" s="219"/>
      <c r="N277" s="211"/>
      <c r="O277" s="212"/>
      <c r="P277" s="246"/>
      <c r="Q277" s="220"/>
      <c r="R277" s="221"/>
      <c r="S277" s="221"/>
      <c r="T277" s="221"/>
      <c r="U277" s="221"/>
      <c r="V277" s="221"/>
      <c r="W277" s="210"/>
      <c r="X277" s="222"/>
      <c r="Y277" s="222"/>
      <c r="Z277" s="222"/>
      <c r="AA277" s="222"/>
      <c r="AB277" s="212"/>
    </row>
    <row r="278" spans="2:28" ht="61.15" customHeight="1">
      <c r="B278" s="96">
        <v>253</v>
      </c>
      <c r="C278" s="216"/>
      <c r="D278" s="216" t="str">
        <f t="shared" si="23"/>
        <v/>
      </c>
      <c r="E278" s="211"/>
      <c r="F278" s="212"/>
      <c r="G278" s="246"/>
      <c r="H278" s="217"/>
      <c r="I278" s="218"/>
      <c r="J278" s="218"/>
      <c r="K278" s="218"/>
      <c r="L278" s="219"/>
      <c r="M278" s="219"/>
      <c r="N278" s="211"/>
      <c r="O278" s="212"/>
      <c r="P278" s="246"/>
      <c r="Q278" s="220"/>
      <c r="R278" s="221"/>
      <c r="S278" s="221"/>
      <c r="T278" s="221"/>
      <c r="U278" s="221"/>
      <c r="V278" s="221"/>
      <c r="W278" s="210"/>
      <c r="X278" s="222"/>
      <c r="Y278" s="222"/>
      <c r="Z278" s="222"/>
      <c r="AA278" s="222"/>
      <c r="AB278" s="212"/>
    </row>
    <row r="279" spans="2:28" ht="61.15" customHeight="1">
      <c r="B279" s="96">
        <v>254</v>
      </c>
      <c r="C279" s="216"/>
      <c r="D279" s="216" t="str">
        <f t="shared" si="23"/>
        <v/>
      </c>
      <c r="E279" s="211"/>
      <c r="F279" s="212"/>
      <c r="G279" s="246"/>
      <c r="H279" s="217"/>
      <c r="I279" s="218"/>
      <c r="J279" s="218"/>
      <c r="K279" s="218"/>
      <c r="L279" s="219"/>
      <c r="M279" s="219"/>
      <c r="N279" s="211"/>
      <c r="O279" s="212"/>
      <c r="P279" s="246"/>
      <c r="Q279" s="220"/>
      <c r="R279" s="221"/>
      <c r="S279" s="221"/>
      <c r="T279" s="221"/>
      <c r="U279" s="221"/>
      <c r="V279" s="221"/>
      <c r="W279" s="210"/>
      <c r="X279" s="222"/>
      <c r="Y279" s="222"/>
      <c r="Z279" s="222"/>
      <c r="AA279" s="222"/>
      <c r="AB279" s="212"/>
    </row>
    <row r="280" spans="2:28" ht="61.15" customHeight="1">
      <c r="B280" s="96">
        <v>255</v>
      </c>
      <c r="C280" s="216"/>
      <c r="D280" s="216" t="str">
        <f t="shared" si="23"/>
        <v/>
      </c>
      <c r="E280" s="211"/>
      <c r="F280" s="212"/>
      <c r="G280" s="246"/>
      <c r="H280" s="217"/>
      <c r="I280" s="218"/>
      <c r="J280" s="218"/>
      <c r="K280" s="218"/>
      <c r="L280" s="219"/>
      <c r="M280" s="219"/>
      <c r="N280" s="211"/>
      <c r="O280" s="212"/>
      <c r="P280" s="246"/>
      <c r="Q280" s="220"/>
      <c r="R280" s="221"/>
      <c r="S280" s="221"/>
      <c r="T280" s="221"/>
      <c r="U280" s="221"/>
      <c r="V280" s="221"/>
      <c r="W280" s="210"/>
      <c r="X280" s="222"/>
      <c r="Y280" s="222"/>
      <c r="Z280" s="222"/>
      <c r="AA280" s="222"/>
      <c r="AB280" s="212"/>
    </row>
    <row r="281" spans="2:28" ht="61.15" customHeight="1">
      <c r="B281" s="96">
        <v>256</v>
      </c>
      <c r="C281" s="216"/>
      <c r="D281" s="216" t="str">
        <f>IF(C281="","",VLOOKUP(C281,$C$285:$D$315,2,FALSE))</f>
        <v/>
      </c>
      <c r="E281" s="211"/>
      <c r="F281" s="212"/>
      <c r="G281" s="246"/>
      <c r="H281" s="217"/>
      <c r="I281" s="218"/>
      <c r="J281" s="218"/>
      <c r="K281" s="218"/>
      <c r="L281" s="219"/>
      <c r="M281" s="219"/>
      <c r="N281" s="211"/>
      <c r="O281" s="212"/>
      <c r="P281" s="246"/>
      <c r="Q281" s="220"/>
      <c r="R281" s="221"/>
      <c r="S281" s="221"/>
      <c r="T281" s="221"/>
      <c r="U281" s="221"/>
      <c r="V281" s="221"/>
      <c r="W281" s="210"/>
      <c r="X281" s="222"/>
      <c r="Y281" s="222"/>
      <c r="Z281" s="222"/>
      <c r="AA281" s="222"/>
      <c r="AB281" s="212"/>
    </row>
    <row r="282" spans="2:28" ht="61.15" customHeight="1">
      <c r="B282" s="96">
        <v>257</v>
      </c>
      <c r="C282" s="216"/>
      <c r="D282" s="216" t="str">
        <f t="shared" si="23"/>
        <v/>
      </c>
      <c r="E282" s="211"/>
      <c r="F282" s="212"/>
      <c r="G282" s="246"/>
      <c r="H282" s="217"/>
      <c r="I282" s="218"/>
      <c r="J282" s="218"/>
      <c r="K282" s="218"/>
      <c r="L282" s="219"/>
      <c r="M282" s="219"/>
      <c r="N282" s="211"/>
      <c r="O282" s="212"/>
      <c r="P282" s="246"/>
      <c r="Q282" s="220"/>
      <c r="R282" s="221"/>
      <c r="S282" s="221"/>
      <c r="T282" s="221"/>
      <c r="U282" s="221"/>
      <c r="V282" s="221"/>
      <c r="W282" s="210"/>
      <c r="X282" s="222"/>
      <c r="Y282" s="222"/>
      <c r="Z282" s="222"/>
      <c r="AA282" s="222"/>
      <c r="AB282" s="212"/>
    </row>
    <row r="283" spans="2:28" ht="61.15" customHeight="1">
      <c r="B283" s="96">
        <v>258</v>
      </c>
      <c r="C283" s="216"/>
      <c r="D283" s="216" t="str">
        <f t="shared" si="23"/>
        <v/>
      </c>
      <c r="E283" s="211"/>
      <c r="F283" s="212"/>
      <c r="G283" s="246"/>
      <c r="H283" s="217"/>
      <c r="I283" s="218"/>
      <c r="J283" s="218"/>
      <c r="K283" s="218"/>
      <c r="L283" s="219"/>
      <c r="M283" s="219"/>
      <c r="N283" s="211"/>
      <c r="O283" s="212"/>
      <c r="P283" s="246"/>
      <c r="Q283" s="220"/>
      <c r="R283" s="221"/>
      <c r="S283" s="221"/>
      <c r="T283" s="221"/>
      <c r="U283" s="221"/>
      <c r="V283" s="221"/>
      <c r="W283" s="210"/>
      <c r="X283" s="222"/>
      <c r="Y283" s="222"/>
      <c r="Z283" s="222"/>
      <c r="AA283" s="222"/>
      <c r="AB283" s="212"/>
    </row>
    <row r="284" spans="2:28" hidden="1">
      <c r="C284" s="74" t="s">
        <v>540</v>
      </c>
    </row>
    <row r="285" spans="2:28" ht="18.75" hidden="1">
      <c r="C285" s="74" t="s">
        <v>539</v>
      </c>
      <c r="D285" s="74">
        <v>8098</v>
      </c>
      <c r="F285" s="74" t="s">
        <v>146</v>
      </c>
      <c r="Q285" s="82" t="s">
        <v>157</v>
      </c>
      <c r="R285" s="82"/>
      <c r="S285" s="74" t="s">
        <v>166</v>
      </c>
      <c r="Z285" s="74" t="s">
        <v>199</v>
      </c>
      <c r="AA285" s="85" t="s">
        <v>190</v>
      </c>
    </row>
    <row r="286" spans="2:28" ht="18.75" hidden="1">
      <c r="C286" s="74" t="s">
        <v>410</v>
      </c>
      <c r="D286" s="74" t="s">
        <v>215</v>
      </c>
      <c r="F286" s="74" t="s">
        <v>202</v>
      </c>
      <c r="Q286" s="82" t="s">
        <v>158</v>
      </c>
      <c r="R286" s="82"/>
      <c r="S286" s="74" t="s">
        <v>167</v>
      </c>
      <c r="Z286" s="74" t="s">
        <v>200</v>
      </c>
      <c r="AA286" s="85" t="s">
        <v>191</v>
      </c>
    </row>
    <row r="287" spans="2:28" ht="18.75" hidden="1">
      <c r="C287" s="74" t="s">
        <v>412</v>
      </c>
      <c r="D287" s="74" t="s">
        <v>216</v>
      </c>
      <c r="F287" s="74" t="s">
        <v>203</v>
      </c>
      <c r="Q287" s="82" t="s">
        <v>159</v>
      </c>
      <c r="R287" s="82"/>
      <c r="S287" s="74" t="s">
        <v>168</v>
      </c>
      <c r="AA287" s="85" t="s">
        <v>361</v>
      </c>
    </row>
    <row r="288" spans="2:28" ht="18.75" hidden="1">
      <c r="C288" s="74" t="s">
        <v>413</v>
      </c>
      <c r="D288" s="74" t="s">
        <v>217</v>
      </c>
      <c r="F288" s="74" t="s">
        <v>534</v>
      </c>
      <c r="Q288" s="82" t="s">
        <v>160</v>
      </c>
      <c r="R288" s="82"/>
      <c r="S288" s="74" t="s">
        <v>169</v>
      </c>
      <c r="AA288" s="85" t="s">
        <v>360</v>
      </c>
    </row>
    <row r="289" spans="3:27" ht="18.75" hidden="1">
      <c r="C289" s="74" t="s">
        <v>414</v>
      </c>
      <c r="D289" s="74" t="s">
        <v>218</v>
      </c>
      <c r="Q289" s="82" t="s">
        <v>153</v>
      </c>
      <c r="R289" s="82"/>
      <c r="S289" s="74" t="s">
        <v>170</v>
      </c>
      <c r="AA289" s="85" t="s">
        <v>192</v>
      </c>
    </row>
    <row r="290" spans="3:27" ht="18.75" hidden="1">
      <c r="C290" s="74" t="s">
        <v>416</v>
      </c>
      <c r="D290" s="74" t="s">
        <v>219</v>
      </c>
      <c r="Q290" s="82" t="s">
        <v>341</v>
      </c>
      <c r="R290" s="82"/>
      <c r="S290" s="74" t="s">
        <v>171</v>
      </c>
      <c r="AA290" s="85" t="s">
        <v>193</v>
      </c>
    </row>
    <row r="291" spans="3:27" ht="18.75" hidden="1">
      <c r="C291" s="74" t="s">
        <v>418</v>
      </c>
      <c r="D291" s="74" t="s">
        <v>220</v>
      </c>
      <c r="Q291" s="82" t="s">
        <v>340</v>
      </c>
      <c r="R291" s="82"/>
      <c r="S291" s="74" t="s">
        <v>172</v>
      </c>
      <c r="AA291" s="85" t="s">
        <v>194</v>
      </c>
    </row>
    <row r="292" spans="3:27" ht="18.75" hidden="1">
      <c r="C292" s="74" t="s">
        <v>420</v>
      </c>
      <c r="D292" s="74" t="s">
        <v>221</v>
      </c>
      <c r="Q292" s="82" t="s">
        <v>334</v>
      </c>
      <c r="R292" s="82"/>
      <c r="S292" s="74" t="s">
        <v>173</v>
      </c>
      <c r="AA292" s="85" t="s">
        <v>196</v>
      </c>
    </row>
    <row r="293" spans="3:27" ht="18.75" hidden="1">
      <c r="C293" s="74" t="s">
        <v>422</v>
      </c>
      <c r="D293" s="74">
        <v>1609</v>
      </c>
      <c r="Q293" t="s">
        <v>342</v>
      </c>
      <c r="R293" s="82"/>
      <c r="S293" s="74" t="s">
        <v>174</v>
      </c>
      <c r="AA293" s="85" t="s">
        <v>195</v>
      </c>
    </row>
    <row r="294" spans="3:27" ht="18.75" hidden="1">
      <c r="C294" s="74" t="s">
        <v>424</v>
      </c>
      <c r="D294" s="74">
        <v>1308</v>
      </c>
      <c r="Q294" s="82" t="s">
        <v>154</v>
      </c>
      <c r="R294" s="82"/>
      <c r="S294" s="74" t="s">
        <v>175</v>
      </c>
      <c r="AA294" s="87" t="s">
        <v>197</v>
      </c>
    </row>
    <row r="295" spans="3:27" ht="18.75" hidden="1">
      <c r="C295" s="74" t="s">
        <v>426</v>
      </c>
      <c r="D295" s="74">
        <v>2103</v>
      </c>
      <c r="Q295" s="82" t="s">
        <v>155</v>
      </c>
      <c r="R295" s="82"/>
      <c r="S295" s="74" t="s">
        <v>176</v>
      </c>
      <c r="AA295" s="85" t="s">
        <v>198</v>
      </c>
    </row>
    <row r="296" spans="3:27" ht="18.75" hidden="1">
      <c r="C296" s="74" t="s">
        <v>464</v>
      </c>
      <c r="D296" s="74">
        <v>9050</v>
      </c>
      <c r="Q296" s="82" t="s">
        <v>156</v>
      </c>
      <c r="R296" s="82"/>
      <c r="S296" s="74" t="s">
        <v>177</v>
      </c>
      <c r="AA296" s="85" t="s">
        <v>535</v>
      </c>
    </row>
    <row r="297" spans="3:27" ht="18.75" hidden="1">
      <c r="C297" s="74" t="s">
        <v>429</v>
      </c>
      <c r="D297" s="74" t="s">
        <v>204</v>
      </c>
      <c r="Q297" s="82" t="s">
        <v>161</v>
      </c>
      <c r="R297" s="82"/>
      <c r="S297" s="74" t="s">
        <v>178</v>
      </c>
      <c r="AA297" s="85" t="s">
        <v>536</v>
      </c>
    </row>
    <row r="298" spans="3:27" ht="18.75" hidden="1">
      <c r="C298" s="74" t="s">
        <v>499</v>
      </c>
      <c r="D298" s="74" t="s">
        <v>205</v>
      </c>
      <c r="Q298" s="82" t="s">
        <v>162</v>
      </c>
      <c r="R298" s="82"/>
      <c r="S298" s="74" t="s">
        <v>179</v>
      </c>
      <c r="W298" s="83"/>
      <c r="AA298" s="85" t="s">
        <v>537</v>
      </c>
    </row>
    <row r="299" spans="3:27" ht="18.75" hidden="1">
      <c r="C299" s="74" t="s">
        <v>500</v>
      </c>
      <c r="D299" s="74" t="s">
        <v>206</v>
      </c>
      <c r="Q299" s="82" t="s">
        <v>163</v>
      </c>
      <c r="R299" s="82"/>
      <c r="S299" s="74" t="s">
        <v>180</v>
      </c>
      <c r="W299" s="83"/>
      <c r="AA299" s="85" t="s">
        <v>538</v>
      </c>
    </row>
    <row r="300" spans="3:27" ht="18.75" hidden="1">
      <c r="C300" s="74" t="s">
        <v>501</v>
      </c>
      <c r="D300" s="74" t="s">
        <v>207</v>
      </c>
      <c r="Q300" s="82" t="s">
        <v>164</v>
      </c>
      <c r="S300" s="74" t="s">
        <v>181</v>
      </c>
      <c r="W300" s="83"/>
      <c r="AA300" s="85" t="s">
        <v>364</v>
      </c>
    </row>
    <row r="301" spans="3:27" ht="18.75" hidden="1">
      <c r="C301" s="74" t="s">
        <v>502</v>
      </c>
      <c r="D301" s="74" t="s">
        <v>208</v>
      </c>
      <c r="Q301" s="82" t="s">
        <v>165</v>
      </c>
      <c r="S301" s="74" t="s">
        <v>182</v>
      </c>
      <c r="W301" s="83"/>
      <c r="AA301" s="85" t="s">
        <v>186</v>
      </c>
    </row>
    <row r="302" spans="3:27" hidden="1">
      <c r="C302" s="74" t="s">
        <v>503</v>
      </c>
      <c r="D302" s="74" t="s">
        <v>209</v>
      </c>
      <c r="S302" s="74" t="s">
        <v>183</v>
      </c>
      <c r="W302" s="83"/>
      <c r="AA302" s="85" t="s">
        <v>187</v>
      </c>
    </row>
    <row r="303" spans="3:27" hidden="1">
      <c r="C303" s="74" t="s">
        <v>504</v>
      </c>
      <c r="D303" s="74" t="s">
        <v>210</v>
      </c>
      <c r="S303" s="74" t="s">
        <v>184</v>
      </c>
      <c r="W303" s="83"/>
      <c r="AA303" s="85" t="s">
        <v>188</v>
      </c>
    </row>
    <row r="304" spans="3:27" hidden="1">
      <c r="C304" s="74" t="s">
        <v>505</v>
      </c>
      <c r="D304" s="74" t="s">
        <v>211</v>
      </c>
      <c r="S304" s="74" t="s">
        <v>185</v>
      </c>
      <c r="W304" s="83"/>
      <c r="AA304" s="85" t="s">
        <v>189</v>
      </c>
    </row>
    <row r="305" spans="3:27" hidden="1">
      <c r="C305" s="74" t="s">
        <v>506</v>
      </c>
      <c r="D305" s="74" t="s">
        <v>212</v>
      </c>
      <c r="W305" s="83"/>
      <c r="AA305" s="85" t="s">
        <v>365</v>
      </c>
    </row>
    <row r="306" spans="3:27" hidden="1">
      <c r="C306" s="74" t="s">
        <v>507</v>
      </c>
      <c r="D306" s="74" t="s">
        <v>213</v>
      </c>
      <c r="W306" s="83"/>
    </row>
    <row r="307" spans="3:27" hidden="1">
      <c r="C307" s="74" t="s">
        <v>511</v>
      </c>
      <c r="D307" s="74" t="s">
        <v>214</v>
      </c>
      <c r="W307" s="83"/>
    </row>
    <row r="308" spans="3:27" hidden="1">
      <c r="C308" s="74" t="s">
        <v>487</v>
      </c>
      <c r="D308" s="74">
        <v>1100</v>
      </c>
      <c r="W308" s="83"/>
    </row>
    <row r="309" spans="3:27" hidden="1">
      <c r="C309" s="74" t="s">
        <v>488</v>
      </c>
      <c r="D309" s="74">
        <v>1200</v>
      </c>
      <c r="W309" s="83"/>
    </row>
    <row r="310" spans="3:27" hidden="1">
      <c r="C310" s="74" t="s">
        <v>509</v>
      </c>
      <c r="D310" s="74">
        <v>1301</v>
      </c>
      <c r="W310" s="83"/>
    </row>
    <row r="311" spans="3:27" hidden="1">
      <c r="C311" s="74" t="s">
        <v>510</v>
      </c>
      <c r="D311" s="74">
        <v>1302</v>
      </c>
      <c r="W311" s="84"/>
    </row>
    <row r="312" spans="3:27" hidden="1">
      <c r="C312" s="74" t="s">
        <v>491</v>
      </c>
      <c r="D312" s="74">
        <v>1600</v>
      </c>
      <c r="W312" s="83"/>
    </row>
    <row r="313" spans="3:27" hidden="1">
      <c r="C313" s="74" t="s">
        <v>459</v>
      </c>
      <c r="D313" s="74">
        <v>9070</v>
      </c>
    </row>
    <row r="314" spans="3:27" hidden="1">
      <c r="C314" s="74" t="s">
        <v>461</v>
      </c>
      <c r="D314" s="74">
        <v>2101</v>
      </c>
    </row>
    <row r="315" spans="3:27" hidden="1">
      <c r="C315" s="74" t="s">
        <v>462</v>
      </c>
      <c r="D315" s="74">
        <v>2102</v>
      </c>
    </row>
    <row r="316" spans="3:27" hidden="1"/>
    <row r="317" spans="3:27" hidden="1"/>
  </sheetData>
  <sheetProtection algorithmName="SHA-512" hashValue="1rdj+uTQPh3Byw/lsIIA32o9vyhjr1ncn5BFAWnYNSuNWKEub9Tca34oy9yqv66Fq2VcbVcHmlNxRLFC/HyG7g==" saltValue="Srsemdq4VEayvANW5tNdiA==" spinCount="100000" sheet="1" objects="1" scenarios="1"/>
  <mergeCells count="55">
    <mergeCell ref="Q20:U20"/>
    <mergeCell ref="V20:X20"/>
    <mergeCell ref="Q17:U17"/>
    <mergeCell ref="V17:X17"/>
    <mergeCell ref="Q18:U18"/>
    <mergeCell ref="V18:X18"/>
    <mergeCell ref="Q19:U19"/>
    <mergeCell ref="V19:X19"/>
    <mergeCell ref="Q14:U14"/>
    <mergeCell ref="V14:X14"/>
    <mergeCell ref="Q15:U15"/>
    <mergeCell ref="V15:X15"/>
    <mergeCell ref="Q16:U16"/>
    <mergeCell ref="V16:X16"/>
    <mergeCell ref="V11:X11"/>
    <mergeCell ref="Q12:U12"/>
    <mergeCell ref="V12:X12"/>
    <mergeCell ref="Q13:U13"/>
    <mergeCell ref="V13:X13"/>
    <mergeCell ref="Q4:U4"/>
    <mergeCell ref="V4:X4"/>
    <mergeCell ref="Q5:U5"/>
    <mergeCell ref="V5:X5"/>
    <mergeCell ref="Q22:AB22"/>
    <mergeCell ref="Q6:U6"/>
    <mergeCell ref="V6:X6"/>
    <mergeCell ref="Q7:U7"/>
    <mergeCell ref="V7:X7"/>
    <mergeCell ref="Q8:U8"/>
    <mergeCell ref="V8:X8"/>
    <mergeCell ref="Q9:U9"/>
    <mergeCell ref="V9:X9"/>
    <mergeCell ref="Q10:U10"/>
    <mergeCell ref="V10:X10"/>
    <mergeCell ref="Q11:U11"/>
    <mergeCell ref="B22:F22"/>
    <mergeCell ref="H22:O22"/>
    <mergeCell ref="C25:D25"/>
    <mergeCell ref="S23:V23"/>
    <mergeCell ref="H23:K23"/>
    <mergeCell ref="B23:B24"/>
    <mergeCell ref="C23:C24"/>
    <mergeCell ref="D23:D24"/>
    <mergeCell ref="AA23:AB23"/>
    <mergeCell ref="Q23:R23"/>
    <mergeCell ref="E25:F25"/>
    <mergeCell ref="H25:J25"/>
    <mergeCell ref="N25:O25"/>
    <mergeCell ref="S25:U25"/>
    <mergeCell ref="N23:O23"/>
    <mergeCell ref="W23:W24"/>
    <mergeCell ref="X23:Y23"/>
    <mergeCell ref="Z23:Z24"/>
    <mergeCell ref="E23:F23"/>
    <mergeCell ref="L23:M23"/>
  </mergeCells>
  <phoneticPr fontId="1"/>
  <conditionalFormatting sqref="S26:Z283">
    <cfRule type="expression" dxfId="43" priority="1">
      <formula>OR($Q26=$Q$287,$Q26=$Q$295,$Q26=$Q$297,$Q26=$Q$298,$Q26=$Q$299)</formula>
    </cfRule>
  </conditionalFormatting>
  <conditionalFormatting sqref="S26:AB283">
    <cfRule type="expression" dxfId="42" priority="2">
      <formula>OR($Q26=$Q$288,$Q26=$Q$296)</formula>
    </cfRule>
  </conditionalFormatting>
  <conditionalFormatting sqref="W26:W283">
    <cfRule type="expression" dxfId="41" priority="3">
      <formula>$Q26=$Q$300</formula>
    </cfRule>
  </conditionalFormatting>
  <conditionalFormatting sqref="W26:Y283 AA26:AB283">
    <cfRule type="expression" dxfId="40" priority="4">
      <formula>$Q26=$Q$292</formula>
    </cfRule>
  </conditionalFormatting>
  <conditionalFormatting sqref="W26:Y283">
    <cfRule type="expression" dxfId="39" priority="5">
      <formula>OR($Q26=$Q$285,$Q26=$Q$286,$Q26=$Q$294)</formula>
    </cfRule>
  </conditionalFormatting>
  <conditionalFormatting sqref="X26:Y26">
    <cfRule type="expression" dxfId="38" priority="6">
      <formula>$Q26=$Q$289</formula>
    </cfRule>
  </conditionalFormatting>
  <conditionalFormatting sqref="AA26:AB283">
    <cfRule type="expression" dxfId="37" priority="7">
      <formula>$Z26=$Z$285</formula>
    </cfRule>
    <cfRule type="expression" dxfId="36" priority="8">
      <formula>OR($Q26=$Q$290,$Q26=$Q$291)</formula>
    </cfRule>
  </conditionalFormatting>
  <dataValidations count="8">
    <dataValidation type="list" allowBlank="1" showInputMessage="1" sqref="F26:F283 O26:O283" xr:uid="{733BE39C-6E5A-456D-9C88-8992940533F8}">
      <formula1>$F$285:$F$288</formula1>
    </dataValidation>
    <dataValidation type="list" allowBlank="1" showInputMessage="1" showErrorMessage="1" sqref="L26:L283" xr:uid="{83007B0C-D911-49EE-81A3-26467427D797}">
      <formula1>$C$284:$C$315</formula1>
    </dataValidation>
    <dataValidation type="list" allowBlank="1" showInputMessage="1" sqref="D26:D283" xr:uid="{E2264AF6-D4D2-48B5-9365-0619C7BA86D6}">
      <formula1>$D$285:$D$313</formula1>
    </dataValidation>
    <dataValidation type="list" allowBlank="1" showInputMessage="1" showErrorMessage="1" prompt="※プラチックを再生利用した場合は、R30及びR31、R140は選択しないでください。_x000a_※プラチック以外を再生利用した場合は、R80～R83は選択しないでください。" sqref="M26:M283 AA26:AA283" xr:uid="{64FFFB79-4F96-4EF2-BFB2-BED0BCFD9567}">
      <formula1>$AA$284:$AA$305</formula1>
    </dataValidation>
    <dataValidation type="list" allowBlank="1" showInputMessage="1" showErrorMessage="1" sqref="Q26:Q283" xr:uid="{5790EB25-4C50-47E9-B506-F6DDDE640A2F}">
      <formula1>$Q$284:$Q$301</formula1>
    </dataValidation>
    <dataValidation type="list" allowBlank="1" showInputMessage="1" showErrorMessage="1" sqref="Z26:Z283" xr:uid="{559CF3D2-ED81-4D10-A034-FCFE4CE93154}">
      <formula1>$Z$284:$Z$286</formula1>
    </dataValidation>
    <dataValidation type="list" allowBlank="1" showInputMessage="1" showErrorMessage="1" sqref="S26:U283 H26:J283" xr:uid="{64CB07A1-2237-4471-97CB-9F5F073CB172}">
      <formula1>$S$284:$S$304</formula1>
    </dataValidation>
    <dataValidation type="list" allowBlank="1" showInputMessage="1" sqref="C26:C283" xr:uid="{4F574513-AFBB-4A90-BF19-C02E5E6ADBB4}">
      <formula1>$C$284:$C$315</formula1>
    </dataValidation>
  </dataValidations>
  <hyperlinks>
    <hyperlink ref="Z25" location="選択リスト５" display="選択リスト５から該当するものを選んでください。" xr:uid="{00000000-0004-0000-0200-000000000000}"/>
    <hyperlink ref="AA25" location="選択リスト３" display="選択リスト３から該当するものを選んでください。" xr:uid="{00000000-0004-0000-0200-000001000000}"/>
    <hyperlink ref="S25:U25" location="選択リスト２" display="選択リスト２から該当するものを選んでください。" xr:uid="{00000000-0004-0000-0200-000002000000}"/>
    <hyperlink ref="Q25" location="選択リスト４" display="選択リスト４から該当するものを選んでください。" xr:uid="{00000000-0004-0000-0200-000003000000}"/>
    <hyperlink ref="L25" location="選択リスト１!A1" display="選択リスト１から該当するものを選んでください。" xr:uid="{00000000-0004-0000-0200-000004000000}"/>
    <hyperlink ref="C25:D25" location="選択リスト１!A1" display="選択リスト１から該当するものを選んでください。" xr:uid="{00000000-0004-0000-0200-000005000000}"/>
    <hyperlink ref="M25" location="選択リスト３" display="選択リスト３から該当するものを選んでください。" xr:uid="{00000000-0004-0000-0200-000006000000}"/>
    <hyperlink ref="H25:J25" location="選択リスト２" display="選択リスト２から該当するものを選んでください。" xr:uid="{00000000-0004-0000-0200-000007000000}"/>
  </hyperlinks>
  <pageMargins left="0.70866141732283472" right="0.70866141732283472" top="0.74803149606299213" bottom="0.74803149606299213" header="0.31496062992125984" footer="0.31496062992125984"/>
  <pageSetup paperSize="8" scale="53"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FF0000"/>
    <pageSetUpPr fitToPage="1"/>
  </sheetPr>
  <dimension ref="C6:AC73"/>
  <sheetViews>
    <sheetView view="pageBreakPreview" zoomScale="85" zoomScaleNormal="55" zoomScaleSheetLayoutView="85" workbookViewId="0"/>
  </sheetViews>
  <sheetFormatPr defaultColWidth="8.75" defaultRowHeight="16.5"/>
  <cols>
    <col min="1" max="1" width="1.25" style="74" customWidth="1"/>
    <col min="2" max="2" width="7.25" style="74" customWidth="1"/>
    <col min="3" max="3" width="6.5" style="74" customWidth="1"/>
    <col min="4" max="4" width="24.25" style="74" customWidth="1"/>
    <col min="5" max="5" width="10.75" style="74" customWidth="1"/>
    <col min="6" max="6" width="8.75" style="74" customWidth="1"/>
    <col min="7" max="7" width="5.25" style="74" bestFit="1" customWidth="1"/>
    <col min="8" max="8" width="3.25" style="74" customWidth="1"/>
    <col min="9" max="11" width="6.75" style="74" customWidth="1"/>
    <col min="12" max="12" width="11.75" style="74" customWidth="1"/>
    <col min="13" max="13" width="24.375" style="74" customWidth="1"/>
    <col min="14" max="14" width="23.875" style="74" customWidth="1"/>
    <col min="15" max="15" width="8.75" style="74" customWidth="1"/>
    <col min="16" max="16" width="5.25" style="74" bestFit="1" customWidth="1"/>
    <col min="17" max="17" width="3.25" style="74" customWidth="1"/>
    <col min="18" max="18" width="28.125" style="74" customWidth="1"/>
    <col min="19" max="19" width="12.75" style="74" customWidth="1"/>
    <col min="20" max="22" width="6.75" style="74" customWidth="1"/>
    <col min="23" max="23" width="11.75" style="74" customWidth="1"/>
    <col min="24" max="24" width="20.125" style="74" customWidth="1"/>
    <col min="25" max="26" width="12.75" style="74" customWidth="1"/>
    <col min="27" max="28" width="23.875" style="74" customWidth="1"/>
    <col min="29" max="29" width="12.75" style="74" customWidth="1"/>
    <col min="30" max="16384" width="8.75" style="74"/>
  </cols>
  <sheetData>
    <row r="6" spans="18:25">
      <c r="U6" s="3"/>
      <c r="V6" s="3"/>
      <c r="W6" s="3"/>
    </row>
    <row r="7" spans="18:25" ht="19.5" thickBot="1">
      <c r="R7" s="86" t="s">
        <v>347</v>
      </c>
      <c r="U7" s="3"/>
      <c r="V7" s="3"/>
      <c r="W7" s="3"/>
    </row>
    <row r="8" spans="18:25" ht="18.75">
      <c r="R8" s="384" t="s">
        <v>157</v>
      </c>
      <c r="S8" s="385"/>
      <c r="T8" s="385"/>
      <c r="U8" s="385"/>
      <c r="V8" s="385"/>
      <c r="W8" s="386" t="s">
        <v>337</v>
      </c>
      <c r="X8" s="386"/>
      <c r="Y8" s="387"/>
    </row>
    <row r="9" spans="18:25" ht="18.75">
      <c r="R9" s="388" t="s">
        <v>158</v>
      </c>
      <c r="S9" s="389"/>
      <c r="T9" s="389"/>
      <c r="U9" s="389"/>
      <c r="V9" s="389"/>
      <c r="W9" s="390" t="s">
        <v>337</v>
      </c>
      <c r="X9" s="389"/>
      <c r="Y9" s="391"/>
    </row>
    <row r="10" spans="18:25" ht="18.75">
      <c r="R10" s="388" t="s">
        <v>159</v>
      </c>
      <c r="S10" s="389"/>
      <c r="T10" s="389"/>
      <c r="U10" s="389"/>
      <c r="V10" s="389"/>
      <c r="W10" s="390" t="s">
        <v>339</v>
      </c>
      <c r="X10" s="389"/>
      <c r="Y10" s="391"/>
    </row>
    <row r="11" spans="18:25" ht="18.75">
      <c r="R11" s="388" t="s">
        <v>160</v>
      </c>
      <c r="S11" s="389"/>
      <c r="T11" s="389"/>
      <c r="U11" s="389"/>
      <c r="V11" s="389"/>
      <c r="W11" s="390" t="s">
        <v>367</v>
      </c>
      <c r="X11" s="389"/>
      <c r="Y11" s="391"/>
    </row>
    <row r="12" spans="18:25" ht="18.75">
      <c r="R12" s="388" t="s">
        <v>153</v>
      </c>
      <c r="S12" s="389"/>
      <c r="T12" s="389"/>
      <c r="U12" s="389"/>
      <c r="V12" s="389"/>
      <c r="W12" s="390" t="s">
        <v>368</v>
      </c>
      <c r="X12" s="389"/>
      <c r="Y12" s="391"/>
    </row>
    <row r="13" spans="18:25" ht="18.75">
      <c r="R13" s="388" t="s">
        <v>341</v>
      </c>
      <c r="S13" s="389"/>
      <c r="T13" s="389"/>
      <c r="U13" s="389"/>
      <c r="V13" s="389"/>
      <c r="W13" s="390" t="s">
        <v>369</v>
      </c>
      <c r="X13" s="389"/>
      <c r="Y13" s="391"/>
    </row>
    <row r="14" spans="18:25" ht="18.75">
      <c r="R14" s="388" t="s">
        <v>340</v>
      </c>
      <c r="S14" s="389"/>
      <c r="T14" s="389"/>
      <c r="U14" s="389"/>
      <c r="V14" s="389"/>
      <c r="W14" s="390" t="s">
        <v>369</v>
      </c>
      <c r="X14" s="389"/>
      <c r="Y14" s="391"/>
    </row>
    <row r="15" spans="18:25" ht="18.75">
      <c r="R15" s="388" t="s">
        <v>334</v>
      </c>
      <c r="S15" s="394"/>
      <c r="T15" s="394"/>
      <c r="U15" s="394"/>
      <c r="V15" s="394"/>
      <c r="W15" s="390" t="s">
        <v>370</v>
      </c>
      <c r="X15" s="389"/>
      <c r="Y15" s="391"/>
    </row>
    <row r="16" spans="18:25" ht="18.75">
      <c r="R16" s="395" t="s">
        <v>342</v>
      </c>
      <c r="S16" s="389"/>
      <c r="T16" s="389"/>
      <c r="U16" s="389"/>
      <c r="V16" s="389"/>
      <c r="W16" s="396" t="s">
        <v>344</v>
      </c>
      <c r="X16" s="389"/>
      <c r="Y16" s="391"/>
    </row>
    <row r="17" spans="3:29" ht="18.75">
      <c r="R17" s="397" t="s">
        <v>154</v>
      </c>
      <c r="S17" s="398"/>
      <c r="T17" s="398"/>
      <c r="U17" s="398"/>
      <c r="V17" s="399"/>
      <c r="W17" s="390" t="s">
        <v>337</v>
      </c>
      <c r="X17" s="389"/>
      <c r="Y17" s="391"/>
    </row>
    <row r="18" spans="3:29" ht="18.75">
      <c r="R18" s="397" t="s">
        <v>155</v>
      </c>
      <c r="S18" s="400"/>
      <c r="T18" s="400"/>
      <c r="U18" s="400"/>
      <c r="V18" s="401"/>
      <c r="W18" s="390" t="s">
        <v>339</v>
      </c>
      <c r="X18" s="389"/>
      <c r="Y18" s="391"/>
    </row>
    <row r="19" spans="3:29" ht="18.75">
      <c r="R19" s="397" t="s">
        <v>156</v>
      </c>
      <c r="S19" s="400"/>
      <c r="T19" s="400"/>
      <c r="U19" s="400"/>
      <c r="V19" s="401"/>
      <c r="W19" s="390" t="s">
        <v>367</v>
      </c>
      <c r="X19" s="389"/>
      <c r="Y19" s="391"/>
    </row>
    <row r="20" spans="3:29" ht="18.75">
      <c r="R20" s="397" t="s">
        <v>161</v>
      </c>
      <c r="S20" s="400"/>
      <c r="T20" s="400"/>
      <c r="U20" s="400"/>
      <c r="V20" s="401"/>
      <c r="W20" s="390" t="s">
        <v>339</v>
      </c>
      <c r="X20" s="389"/>
      <c r="Y20" s="391"/>
    </row>
    <row r="21" spans="3:29" ht="18.75">
      <c r="R21" s="397" t="s">
        <v>162</v>
      </c>
      <c r="S21" s="400"/>
      <c r="T21" s="400"/>
      <c r="U21" s="400"/>
      <c r="V21" s="401"/>
      <c r="W21" s="390" t="s">
        <v>339</v>
      </c>
      <c r="X21" s="389"/>
      <c r="Y21" s="391"/>
    </row>
    <row r="22" spans="3:29" ht="18.75">
      <c r="R22" s="397" t="s">
        <v>163</v>
      </c>
      <c r="S22" s="400"/>
      <c r="T22" s="400"/>
      <c r="U22" s="400"/>
      <c r="V22" s="401"/>
      <c r="W22" s="390" t="s">
        <v>339</v>
      </c>
      <c r="X22" s="389"/>
      <c r="Y22" s="391"/>
    </row>
    <row r="23" spans="3:29" ht="18.75">
      <c r="R23" s="397" t="s">
        <v>164</v>
      </c>
      <c r="S23" s="400"/>
      <c r="T23" s="400"/>
      <c r="U23" s="400"/>
      <c r="V23" s="401"/>
      <c r="W23" s="396" t="s">
        <v>366</v>
      </c>
      <c r="X23" s="389"/>
      <c r="Y23" s="391"/>
    </row>
    <row r="24" spans="3:29" ht="19.5" thickBot="1">
      <c r="R24" s="402" t="s">
        <v>165</v>
      </c>
      <c r="S24" s="403"/>
      <c r="T24" s="403"/>
      <c r="U24" s="403"/>
      <c r="V24" s="404"/>
      <c r="W24" s="405" t="s">
        <v>353</v>
      </c>
      <c r="X24" s="406"/>
      <c r="Y24" s="407"/>
    </row>
    <row r="25" spans="3:29" ht="17.25" thickBot="1"/>
    <row r="26" spans="3:29" ht="51" customHeight="1" thickBot="1">
      <c r="C26" s="370" t="s">
        <v>229</v>
      </c>
      <c r="D26" s="371"/>
      <c r="E26" s="371"/>
      <c r="F26" s="371"/>
      <c r="G26" s="372"/>
      <c r="H26" s="119"/>
      <c r="I26" s="370" t="s">
        <v>227</v>
      </c>
      <c r="J26" s="371"/>
      <c r="K26" s="371"/>
      <c r="L26" s="371"/>
      <c r="M26" s="371"/>
      <c r="N26" s="371"/>
      <c r="O26" s="371"/>
      <c r="P26" s="372"/>
      <c r="Q26" s="119"/>
      <c r="R26" s="370" t="s">
        <v>228</v>
      </c>
      <c r="S26" s="392"/>
      <c r="T26" s="392"/>
      <c r="U26" s="392"/>
      <c r="V26" s="392"/>
      <c r="W26" s="392"/>
      <c r="X26" s="392"/>
      <c r="Y26" s="392"/>
      <c r="Z26" s="392"/>
      <c r="AA26" s="392"/>
      <c r="AB26" s="392"/>
      <c r="AC26" s="393"/>
    </row>
    <row r="27" spans="3:29" ht="30.6" customHeight="1">
      <c r="C27" s="408"/>
      <c r="D27" s="381" t="s">
        <v>15</v>
      </c>
      <c r="E27" s="364" t="s">
        <v>16</v>
      </c>
      <c r="F27" s="368" t="s">
        <v>17</v>
      </c>
      <c r="G27" s="369"/>
      <c r="H27" s="138"/>
      <c r="I27" s="378" t="s">
        <v>136</v>
      </c>
      <c r="J27" s="376"/>
      <c r="K27" s="376"/>
      <c r="L27" s="377"/>
      <c r="M27" s="366" t="s">
        <v>226</v>
      </c>
      <c r="N27" s="355"/>
      <c r="O27" s="410" t="s">
        <v>18</v>
      </c>
      <c r="P27" s="411"/>
      <c r="Q27" s="138"/>
      <c r="R27" s="354" t="s">
        <v>150</v>
      </c>
      <c r="S27" s="355"/>
      <c r="T27" s="375" t="s">
        <v>143</v>
      </c>
      <c r="U27" s="376"/>
      <c r="V27" s="376"/>
      <c r="W27" s="377"/>
      <c r="X27" s="364" t="s">
        <v>137</v>
      </c>
      <c r="Y27" s="366" t="s">
        <v>142</v>
      </c>
      <c r="Z27" s="355"/>
      <c r="AA27" s="364" t="s">
        <v>151</v>
      </c>
      <c r="AB27" s="352" t="s">
        <v>152</v>
      </c>
      <c r="AC27" s="353"/>
    </row>
    <row r="28" spans="3:29" ht="28.5">
      <c r="C28" s="409"/>
      <c r="D28" s="382"/>
      <c r="E28" s="383"/>
      <c r="F28" s="139"/>
      <c r="G28" s="140" t="s">
        <v>19</v>
      </c>
      <c r="H28" s="141"/>
      <c r="I28" s="142" t="s">
        <v>20</v>
      </c>
      <c r="J28" s="143" t="s">
        <v>21</v>
      </c>
      <c r="K28" s="143" t="s">
        <v>22</v>
      </c>
      <c r="L28" s="143" t="s">
        <v>224</v>
      </c>
      <c r="M28" s="144" t="s">
        <v>222</v>
      </c>
      <c r="N28" s="145" t="s">
        <v>223</v>
      </c>
      <c r="O28" s="146"/>
      <c r="P28" s="140" t="s">
        <v>19</v>
      </c>
      <c r="Q28" s="141"/>
      <c r="R28" s="147"/>
      <c r="S28" s="148" t="s">
        <v>224</v>
      </c>
      <c r="T28" s="143" t="s">
        <v>20</v>
      </c>
      <c r="U28" s="143" t="s">
        <v>21</v>
      </c>
      <c r="V28" s="143" t="s">
        <v>22</v>
      </c>
      <c r="W28" s="143" t="s">
        <v>224</v>
      </c>
      <c r="X28" s="365"/>
      <c r="Y28" s="143" t="s">
        <v>55</v>
      </c>
      <c r="Z28" s="143" t="s">
        <v>56</v>
      </c>
      <c r="AA28" s="367"/>
      <c r="AB28" s="149"/>
      <c r="AC28" s="150" t="s">
        <v>224</v>
      </c>
    </row>
    <row r="29" spans="3:29" ht="60.6" customHeight="1" thickBot="1">
      <c r="C29" s="151" t="s">
        <v>148</v>
      </c>
      <c r="D29" s="373" t="s">
        <v>230</v>
      </c>
      <c r="E29" s="374"/>
      <c r="F29" s="356" t="s">
        <v>138</v>
      </c>
      <c r="G29" s="357"/>
      <c r="H29" s="160"/>
      <c r="I29" s="358" t="s">
        <v>231</v>
      </c>
      <c r="J29" s="359"/>
      <c r="K29" s="359"/>
      <c r="L29" s="153" t="s">
        <v>225</v>
      </c>
      <c r="M29" s="154" t="s">
        <v>230</v>
      </c>
      <c r="N29" s="155" t="s">
        <v>232</v>
      </c>
      <c r="O29" s="356" t="s">
        <v>140</v>
      </c>
      <c r="P29" s="357"/>
      <c r="Q29" s="160"/>
      <c r="R29" s="156" t="s">
        <v>233</v>
      </c>
      <c r="S29" s="157" t="s">
        <v>225</v>
      </c>
      <c r="T29" s="360" t="s">
        <v>231</v>
      </c>
      <c r="U29" s="361"/>
      <c r="V29" s="362"/>
      <c r="W29" s="153" t="s">
        <v>225</v>
      </c>
      <c r="X29" s="153" t="s">
        <v>141</v>
      </c>
      <c r="Y29" s="153" t="s">
        <v>144</v>
      </c>
      <c r="Z29" s="153" t="s">
        <v>145</v>
      </c>
      <c r="AA29" s="158" t="s">
        <v>234</v>
      </c>
      <c r="AB29" s="158" t="s">
        <v>232</v>
      </c>
      <c r="AC29" s="159" t="s">
        <v>225</v>
      </c>
    </row>
    <row r="30" spans="3:29" ht="61.15" customHeight="1">
      <c r="C30" s="103">
        <v>1</v>
      </c>
      <c r="D30" s="79" t="s">
        <v>408</v>
      </c>
      <c r="E30" s="79">
        <f>IF(D30="","",VLOOKUP(D30,$D$43:$E$73,2,FALSE))</f>
        <v>8098</v>
      </c>
      <c r="F30" s="201">
        <v>100</v>
      </c>
      <c r="G30" s="75" t="s">
        <v>201</v>
      </c>
      <c r="H30" s="94"/>
      <c r="I30" s="127"/>
      <c r="J30" s="89"/>
      <c r="K30" s="89"/>
      <c r="L30" s="89"/>
      <c r="M30" s="89"/>
      <c r="N30" s="89"/>
      <c r="O30" s="89"/>
      <c r="P30" s="128"/>
      <c r="Q30" s="94"/>
      <c r="R30" s="88" t="s">
        <v>159</v>
      </c>
      <c r="S30" s="76"/>
      <c r="T30" s="76" t="s">
        <v>166</v>
      </c>
      <c r="U30" s="76"/>
      <c r="V30" s="76"/>
      <c r="W30" s="76"/>
      <c r="X30" s="89" t="s">
        <v>512</v>
      </c>
      <c r="Y30" s="79" t="s">
        <v>51</v>
      </c>
      <c r="Z30" s="79" t="s">
        <v>53</v>
      </c>
      <c r="AA30" s="79" t="s">
        <v>200</v>
      </c>
      <c r="AB30" s="79"/>
      <c r="AC30" s="104"/>
    </row>
    <row r="31" spans="3:29" ht="61.15" customHeight="1">
      <c r="C31" s="96">
        <v>2</v>
      </c>
      <c r="D31" s="100" t="s">
        <v>508</v>
      </c>
      <c r="E31" s="100">
        <f>IF(D31="","",VLOOKUP(D31,$D$43:$E$73,2,FALSE))</f>
        <v>1301</v>
      </c>
      <c r="F31" s="202">
        <v>1.2</v>
      </c>
      <c r="G31" s="123" t="s">
        <v>201</v>
      </c>
      <c r="H31" s="95"/>
      <c r="I31" s="102"/>
      <c r="J31" s="120"/>
      <c r="K31" s="120"/>
      <c r="L31" s="120"/>
      <c r="M31" s="120"/>
      <c r="N31" s="120"/>
      <c r="O31" s="120"/>
      <c r="P31" s="125"/>
      <c r="Q31" s="95"/>
      <c r="R31" s="97" t="s">
        <v>159</v>
      </c>
      <c r="S31" s="81"/>
      <c r="T31" s="81" t="s">
        <v>185</v>
      </c>
      <c r="U31" s="81" t="s">
        <v>172</v>
      </c>
      <c r="V31" s="81"/>
      <c r="W31" s="81" t="s">
        <v>513</v>
      </c>
      <c r="X31" s="120" t="s">
        <v>514</v>
      </c>
      <c r="Y31" s="79" t="s">
        <v>51</v>
      </c>
      <c r="Z31" s="80" t="s">
        <v>520</v>
      </c>
      <c r="AA31" s="80" t="s">
        <v>199</v>
      </c>
      <c r="AB31" s="80" t="s">
        <v>198</v>
      </c>
      <c r="AC31" s="121"/>
    </row>
    <row r="32" spans="3:29" ht="61.15" customHeight="1">
      <c r="C32" s="96">
        <v>3</v>
      </c>
      <c r="D32" s="100" t="s">
        <v>505</v>
      </c>
      <c r="E32" s="100" t="str">
        <f>IF(D32="","",VLOOKUP(D32,$D$43:$E$73,2,FALSE))</f>
        <v>0401</v>
      </c>
      <c r="F32" s="202">
        <v>0.4</v>
      </c>
      <c r="G32" s="121" t="s">
        <v>515</v>
      </c>
      <c r="H32" s="95"/>
      <c r="I32" s="102"/>
      <c r="J32" s="120"/>
      <c r="K32" s="120"/>
      <c r="L32" s="120"/>
      <c r="M32" s="120"/>
      <c r="N32" s="120"/>
      <c r="O32" s="120"/>
      <c r="P32" s="125"/>
      <c r="Q32" s="95"/>
      <c r="R32" s="97" t="s">
        <v>333</v>
      </c>
      <c r="S32" s="81"/>
      <c r="T32" s="81"/>
      <c r="U32" s="81"/>
      <c r="V32" s="81"/>
      <c r="W32" s="81"/>
      <c r="X32" s="120" t="s">
        <v>517</v>
      </c>
      <c r="Y32" s="80" t="s">
        <v>516</v>
      </c>
      <c r="Z32" s="80"/>
      <c r="AA32" s="80"/>
      <c r="AB32" s="80" t="s">
        <v>191</v>
      </c>
      <c r="AC32" s="121"/>
    </row>
    <row r="33" spans="3:29" ht="61.15" customHeight="1">
      <c r="C33" s="96">
        <v>4</v>
      </c>
      <c r="D33" s="100" t="s">
        <v>511</v>
      </c>
      <c r="E33" s="100" t="str">
        <f>IF(D33="","",VLOOKUP(D33,$D$43:$E$73,2,FALSE))</f>
        <v>0614</v>
      </c>
      <c r="F33" s="202">
        <v>2.5</v>
      </c>
      <c r="G33" s="121" t="s">
        <v>201</v>
      </c>
      <c r="H33" s="95"/>
      <c r="I33" s="102"/>
      <c r="J33" s="120"/>
      <c r="K33" s="120"/>
      <c r="L33" s="120"/>
      <c r="M33" s="120"/>
      <c r="N33" s="120"/>
      <c r="O33" s="120"/>
      <c r="P33" s="125"/>
      <c r="Q33" s="95"/>
      <c r="R33" s="97" t="s">
        <v>159</v>
      </c>
      <c r="S33" s="81"/>
      <c r="T33" s="81" t="s">
        <v>172</v>
      </c>
      <c r="U33" s="81"/>
      <c r="V33" s="81"/>
      <c r="W33" s="81"/>
      <c r="X33" s="120" t="s">
        <v>336</v>
      </c>
      <c r="Y33" s="80" t="s">
        <v>516</v>
      </c>
      <c r="Z33" s="80"/>
      <c r="AA33" s="80" t="s">
        <v>200</v>
      </c>
      <c r="AB33" s="80"/>
      <c r="AC33" s="121"/>
    </row>
    <row r="34" spans="3:29" ht="61.15" customHeight="1">
      <c r="C34" s="96">
        <v>5</v>
      </c>
      <c r="D34" s="100"/>
      <c r="E34" s="100"/>
      <c r="F34" s="100"/>
      <c r="G34" s="121"/>
      <c r="H34" s="95"/>
      <c r="I34" s="102"/>
      <c r="J34" s="120"/>
      <c r="K34" s="120"/>
      <c r="L34" s="120"/>
      <c r="M34" s="120"/>
      <c r="N34" s="120"/>
      <c r="O34" s="120"/>
      <c r="P34" s="125"/>
      <c r="Q34" s="95"/>
      <c r="R34" s="97"/>
      <c r="S34" s="81"/>
      <c r="T34" s="81"/>
      <c r="U34" s="81"/>
      <c r="V34" s="81"/>
      <c r="W34" s="81"/>
      <c r="X34" s="120"/>
      <c r="Y34" s="80"/>
      <c r="Z34" s="80"/>
      <c r="AA34" s="80"/>
      <c r="AB34" s="80"/>
      <c r="AC34" s="121"/>
    </row>
    <row r="35" spans="3:29" ht="61.15" customHeight="1">
      <c r="C35" s="96">
        <v>6</v>
      </c>
      <c r="D35" s="100"/>
      <c r="E35" s="100"/>
      <c r="F35" s="100"/>
      <c r="G35" s="121"/>
      <c r="H35" s="95"/>
      <c r="I35" s="102"/>
      <c r="J35" s="120"/>
      <c r="K35" s="120"/>
      <c r="L35" s="120"/>
      <c r="M35" s="120"/>
      <c r="N35" s="120"/>
      <c r="O35" s="120"/>
      <c r="P35" s="125"/>
      <c r="Q35" s="95"/>
      <c r="R35" s="97"/>
      <c r="S35" s="81"/>
      <c r="T35" s="81"/>
      <c r="U35" s="81"/>
      <c r="V35" s="81"/>
      <c r="W35" s="81"/>
      <c r="X35" s="120"/>
      <c r="Y35" s="80"/>
      <c r="Z35" s="80"/>
      <c r="AA35" s="80"/>
      <c r="AB35" s="80"/>
      <c r="AC35" s="121"/>
    </row>
    <row r="36" spans="3:29" ht="61.15" customHeight="1">
      <c r="C36" s="96">
        <v>7</v>
      </c>
      <c r="D36" s="100"/>
      <c r="E36" s="100"/>
      <c r="F36" s="100"/>
      <c r="G36" s="121"/>
      <c r="H36" s="95"/>
      <c r="I36" s="102"/>
      <c r="J36" s="120"/>
      <c r="K36" s="120"/>
      <c r="L36" s="120"/>
      <c r="M36" s="120"/>
      <c r="N36" s="120"/>
      <c r="O36" s="120"/>
      <c r="P36" s="125"/>
      <c r="Q36" s="95"/>
      <c r="R36" s="97"/>
      <c r="S36" s="81"/>
      <c r="T36" s="81"/>
      <c r="U36" s="81"/>
      <c r="V36" s="81"/>
      <c r="W36" s="81"/>
      <c r="X36" s="120"/>
      <c r="Y36" s="80"/>
      <c r="Z36" s="80"/>
      <c r="AA36" s="80"/>
      <c r="AB36" s="80"/>
      <c r="AC36" s="121"/>
    </row>
    <row r="37" spans="3:29" ht="61.15" customHeight="1">
      <c r="C37" s="96">
        <v>8</v>
      </c>
      <c r="D37" s="100"/>
      <c r="E37" s="100"/>
      <c r="F37" s="100"/>
      <c r="G37" s="121"/>
      <c r="H37" s="95"/>
      <c r="I37" s="102"/>
      <c r="J37" s="120"/>
      <c r="K37" s="120"/>
      <c r="L37" s="120"/>
      <c r="M37" s="120"/>
      <c r="N37" s="120"/>
      <c r="O37" s="120"/>
      <c r="P37" s="125"/>
      <c r="Q37" s="95"/>
      <c r="R37" s="97"/>
      <c r="S37" s="81"/>
      <c r="T37" s="81"/>
      <c r="U37" s="81"/>
      <c r="V37" s="81"/>
      <c r="W37" s="81"/>
      <c r="X37" s="120"/>
      <c r="Y37" s="80"/>
      <c r="Z37" s="80"/>
      <c r="AA37" s="80"/>
      <c r="AB37" s="80"/>
      <c r="AC37" s="121"/>
    </row>
    <row r="38" spans="3:29" ht="61.15" customHeight="1" thickBot="1">
      <c r="C38" s="98">
        <v>9</v>
      </c>
      <c r="D38" s="101"/>
      <c r="E38" s="101"/>
      <c r="F38" s="101"/>
      <c r="G38" s="122"/>
      <c r="H38" s="129"/>
      <c r="I38" s="93"/>
      <c r="J38" s="124"/>
      <c r="K38" s="124"/>
      <c r="L38" s="124"/>
      <c r="M38" s="124"/>
      <c r="N38" s="124"/>
      <c r="O38" s="124"/>
      <c r="P38" s="126"/>
      <c r="Q38" s="129"/>
      <c r="R38" s="99"/>
      <c r="S38" s="77"/>
      <c r="T38" s="77"/>
      <c r="U38" s="77"/>
      <c r="V38" s="77"/>
      <c r="W38" s="77"/>
      <c r="X38" s="124"/>
      <c r="Y38" s="78"/>
      <c r="Z38" s="78"/>
      <c r="AA38" s="78"/>
      <c r="AB38" s="78"/>
      <c r="AC38" s="122"/>
    </row>
    <row r="39" spans="3:29" ht="61.15" customHeight="1">
      <c r="C39" s="130"/>
      <c r="D39" s="131"/>
      <c r="E39" s="131"/>
      <c r="F39" s="131"/>
      <c r="G39" s="131"/>
      <c r="H39" s="95"/>
      <c r="I39" s="132"/>
      <c r="J39" s="132"/>
      <c r="K39" s="132"/>
      <c r="L39" s="132"/>
      <c r="M39" s="132"/>
      <c r="N39" s="132"/>
      <c r="O39" s="132"/>
      <c r="P39" s="132"/>
      <c r="Q39" s="95"/>
      <c r="R39" s="131"/>
      <c r="S39" s="94"/>
      <c r="T39" s="94"/>
      <c r="U39" s="94"/>
      <c r="V39" s="94"/>
      <c r="W39" s="94"/>
      <c r="X39" s="132"/>
      <c r="Y39" s="133"/>
      <c r="Z39" s="133"/>
      <c r="AA39" s="133"/>
      <c r="AB39" s="133"/>
      <c r="AC39" s="131"/>
    </row>
    <row r="40" spans="3:29" ht="61.15" customHeight="1">
      <c r="C40" s="130"/>
      <c r="D40" s="131"/>
      <c r="E40" s="131"/>
      <c r="F40" s="131"/>
      <c r="G40" s="131"/>
      <c r="H40" s="95"/>
      <c r="I40" s="132"/>
      <c r="J40" s="132"/>
      <c r="K40" s="132"/>
      <c r="L40" s="132"/>
      <c r="M40" s="132"/>
      <c r="N40" s="132"/>
      <c r="O40" s="132"/>
      <c r="P40" s="132"/>
      <c r="Q40" s="95"/>
      <c r="R40" s="131"/>
      <c r="S40" s="94"/>
      <c r="T40" s="94"/>
      <c r="U40" s="94"/>
      <c r="V40" s="94"/>
      <c r="W40" s="94"/>
      <c r="X40" s="132"/>
      <c r="Y40" s="133"/>
      <c r="Z40" s="133"/>
      <c r="AA40" s="133"/>
      <c r="AB40" s="133"/>
      <c r="AC40" s="131"/>
    </row>
    <row r="41" spans="3:29" ht="61.15" customHeight="1">
      <c r="C41" s="130"/>
      <c r="D41" s="131"/>
      <c r="E41" s="131"/>
      <c r="F41" s="131"/>
      <c r="G41" s="131"/>
      <c r="H41" s="95"/>
      <c r="I41" s="132"/>
      <c r="J41" s="132"/>
      <c r="K41" s="132"/>
      <c r="L41" s="132"/>
      <c r="M41" s="132"/>
      <c r="N41" s="132"/>
      <c r="O41" s="132"/>
      <c r="P41" s="132"/>
      <c r="Q41" s="95"/>
      <c r="R41" s="131"/>
      <c r="S41" s="94"/>
      <c r="T41" s="94"/>
      <c r="U41" s="94"/>
      <c r="V41" s="94"/>
      <c r="W41" s="94"/>
      <c r="X41" s="132"/>
      <c r="Y41" s="133"/>
      <c r="Z41" s="133"/>
      <c r="AA41" s="133"/>
      <c r="AB41" s="133"/>
      <c r="AC41" s="131"/>
    </row>
    <row r="43" spans="3:29" ht="18.75" hidden="1">
      <c r="D43" s="74" t="s">
        <v>408</v>
      </c>
      <c r="E43" s="74">
        <v>8098</v>
      </c>
      <c r="G43" s="74" t="s">
        <v>146</v>
      </c>
      <c r="R43" s="82" t="s">
        <v>157</v>
      </c>
      <c r="S43" s="82"/>
      <c r="T43" s="74" t="s">
        <v>166</v>
      </c>
      <c r="AA43" s="74" t="s">
        <v>199</v>
      </c>
      <c r="AB43" s="85" t="s">
        <v>190</v>
      </c>
    </row>
    <row r="44" spans="3:29" ht="18.75" hidden="1">
      <c r="D44" s="74" t="s">
        <v>410</v>
      </c>
      <c r="E44" s="74" t="s">
        <v>215</v>
      </c>
      <c r="G44" s="74" t="s">
        <v>202</v>
      </c>
      <c r="R44" s="82" t="s">
        <v>158</v>
      </c>
      <c r="S44" s="82"/>
      <c r="T44" s="74" t="s">
        <v>167</v>
      </c>
      <c r="AA44" s="74" t="s">
        <v>200</v>
      </c>
      <c r="AB44" s="85" t="s">
        <v>191</v>
      </c>
    </row>
    <row r="45" spans="3:29" ht="18.75" hidden="1">
      <c r="D45" s="74" t="s">
        <v>412</v>
      </c>
      <c r="E45" s="74" t="s">
        <v>216</v>
      </c>
      <c r="G45" s="74" t="s">
        <v>203</v>
      </c>
      <c r="R45" s="82" t="s">
        <v>159</v>
      </c>
      <c r="S45" s="82"/>
      <c r="T45" s="74" t="s">
        <v>168</v>
      </c>
      <c r="AB45" s="85" t="s">
        <v>361</v>
      </c>
    </row>
    <row r="46" spans="3:29" ht="18.75" hidden="1">
      <c r="D46" s="74" t="s">
        <v>413</v>
      </c>
      <c r="E46" s="74" t="s">
        <v>217</v>
      </c>
      <c r="R46" s="82" t="s">
        <v>160</v>
      </c>
      <c r="S46" s="82"/>
      <c r="T46" s="74" t="s">
        <v>169</v>
      </c>
      <c r="AB46" s="85" t="s">
        <v>360</v>
      </c>
    </row>
    <row r="47" spans="3:29" ht="18.75" hidden="1">
      <c r="D47" s="74" t="s">
        <v>414</v>
      </c>
      <c r="E47" s="74" t="s">
        <v>218</v>
      </c>
      <c r="R47" s="82" t="s">
        <v>153</v>
      </c>
      <c r="S47" s="82"/>
      <c r="T47" s="74" t="s">
        <v>170</v>
      </c>
      <c r="AB47" s="85" t="s">
        <v>192</v>
      </c>
    </row>
    <row r="48" spans="3:29" ht="18.75" hidden="1">
      <c r="D48" s="74" t="s">
        <v>416</v>
      </c>
      <c r="E48" s="74" t="s">
        <v>219</v>
      </c>
      <c r="R48" s="82" t="s">
        <v>350</v>
      </c>
      <c r="S48" s="82"/>
      <c r="T48" s="74" t="s">
        <v>171</v>
      </c>
      <c r="AB48" s="85" t="s">
        <v>193</v>
      </c>
    </row>
    <row r="49" spans="4:28" ht="18.75" hidden="1">
      <c r="D49" s="74" t="s">
        <v>418</v>
      </c>
      <c r="E49" s="74" t="s">
        <v>220</v>
      </c>
      <c r="R49" s="82" t="s">
        <v>351</v>
      </c>
      <c r="S49" s="82"/>
      <c r="T49" s="74" t="s">
        <v>172</v>
      </c>
      <c r="AB49" s="85" t="s">
        <v>194</v>
      </c>
    </row>
    <row r="50" spans="4:28" ht="18.75" hidden="1">
      <c r="D50" s="74" t="s">
        <v>420</v>
      </c>
      <c r="E50" s="74" t="s">
        <v>221</v>
      </c>
      <c r="R50" t="s">
        <v>333</v>
      </c>
      <c r="S50" s="82"/>
      <c r="T50" s="74" t="s">
        <v>173</v>
      </c>
      <c r="AB50" s="85" t="s">
        <v>196</v>
      </c>
    </row>
    <row r="51" spans="4:28" ht="18.75" hidden="1">
      <c r="D51" s="74" t="s">
        <v>422</v>
      </c>
      <c r="E51" s="74">
        <v>1609</v>
      </c>
      <c r="R51" s="82" t="s">
        <v>352</v>
      </c>
      <c r="S51" s="82"/>
      <c r="T51" s="74" t="s">
        <v>174</v>
      </c>
      <c r="AB51" s="85" t="s">
        <v>195</v>
      </c>
    </row>
    <row r="52" spans="4:28" ht="18.75" hidden="1">
      <c r="D52" s="74" t="s">
        <v>424</v>
      </c>
      <c r="E52" s="74">
        <v>1308</v>
      </c>
      <c r="R52" s="82" t="s">
        <v>154</v>
      </c>
      <c r="S52" s="82"/>
      <c r="T52" s="74" t="s">
        <v>175</v>
      </c>
      <c r="AB52" s="87" t="s">
        <v>197</v>
      </c>
    </row>
    <row r="53" spans="4:28" ht="18.75" hidden="1">
      <c r="D53" s="74" t="s">
        <v>426</v>
      </c>
      <c r="E53" s="74">
        <v>2103</v>
      </c>
      <c r="R53" s="82" t="s">
        <v>155</v>
      </c>
      <c r="S53" s="82"/>
      <c r="T53" s="74" t="s">
        <v>176</v>
      </c>
      <c r="AB53" s="85" t="s">
        <v>198</v>
      </c>
    </row>
    <row r="54" spans="4:28" ht="18.75" hidden="1">
      <c r="D54" s="74" t="s">
        <v>464</v>
      </c>
      <c r="E54" s="74">
        <v>9050</v>
      </c>
      <c r="R54" s="82" t="s">
        <v>156</v>
      </c>
      <c r="S54" s="82"/>
      <c r="T54" s="74" t="s">
        <v>177</v>
      </c>
      <c r="AB54" s="85" t="s">
        <v>362</v>
      </c>
    </row>
    <row r="55" spans="4:28" ht="18.75" hidden="1">
      <c r="D55" s="74" t="s">
        <v>429</v>
      </c>
      <c r="E55" s="74" t="s">
        <v>204</v>
      </c>
      <c r="R55" s="82" t="s">
        <v>161</v>
      </c>
      <c r="S55" s="82"/>
      <c r="T55" s="74" t="s">
        <v>178</v>
      </c>
      <c r="AB55" s="85" t="s">
        <v>384</v>
      </c>
    </row>
    <row r="56" spans="4:28" ht="18.75" hidden="1">
      <c r="D56" s="74" t="s">
        <v>499</v>
      </c>
      <c r="E56" s="74" t="s">
        <v>205</v>
      </c>
      <c r="R56" s="82" t="s">
        <v>162</v>
      </c>
      <c r="S56" s="82"/>
      <c r="T56" s="74" t="s">
        <v>179</v>
      </c>
      <c r="X56" s="83"/>
      <c r="AB56" s="85" t="s">
        <v>385</v>
      </c>
    </row>
    <row r="57" spans="4:28" ht="18.75" hidden="1">
      <c r="D57" s="74" t="s">
        <v>500</v>
      </c>
      <c r="E57" s="74" t="s">
        <v>206</v>
      </c>
      <c r="R57" s="82" t="s">
        <v>163</v>
      </c>
      <c r="S57" s="82"/>
      <c r="T57" s="74" t="s">
        <v>180</v>
      </c>
      <c r="X57" s="83"/>
      <c r="AB57" s="85" t="s">
        <v>363</v>
      </c>
    </row>
    <row r="58" spans="4:28" ht="18.75" hidden="1">
      <c r="D58" s="74" t="s">
        <v>501</v>
      </c>
      <c r="E58" s="74" t="s">
        <v>207</v>
      </c>
      <c r="R58" s="82" t="s">
        <v>164</v>
      </c>
      <c r="T58" s="74" t="s">
        <v>181</v>
      </c>
      <c r="X58" s="83"/>
      <c r="AB58" s="85" t="s">
        <v>364</v>
      </c>
    </row>
    <row r="59" spans="4:28" hidden="1">
      <c r="D59" s="74" t="s">
        <v>502</v>
      </c>
      <c r="E59" s="74" t="s">
        <v>208</v>
      </c>
      <c r="R59" s="74" t="s">
        <v>165</v>
      </c>
      <c r="T59" s="74" t="s">
        <v>182</v>
      </c>
      <c r="X59" s="83"/>
      <c r="AB59" s="85" t="s">
        <v>186</v>
      </c>
    </row>
    <row r="60" spans="4:28" hidden="1">
      <c r="D60" s="74" t="s">
        <v>503</v>
      </c>
      <c r="E60" s="74" t="s">
        <v>209</v>
      </c>
      <c r="T60" s="74" t="s">
        <v>183</v>
      </c>
      <c r="X60" s="83"/>
      <c r="AB60" s="85" t="s">
        <v>187</v>
      </c>
    </row>
    <row r="61" spans="4:28" hidden="1">
      <c r="D61" s="74" t="s">
        <v>504</v>
      </c>
      <c r="E61" s="74" t="s">
        <v>210</v>
      </c>
      <c r="T61" s="74" t="s">
        <v>184</v>
      </c>
      <c r="X61" s="83"/>
      <c r="AB61" s="85" t="s">
        <v>188</v>
      </c>
    </row>
    <row r="62" spans="4:28" hidden="1">
      <c r="D62" s="74" t="s">
        <v>505</v>
      </c>
      <c r="E62" s="74" t="s">
        <v>211</v>
      </c>
      <c r="T62" s="74" t="s">
        <v>185</v>
      </c>
      <c r="X62" s="83"/>
      <c r="AB62" s="85" t="s">
        <v>189</v>
      </c>
    </row>
    <row r="63" spans="4:28" hidden="1">
      <c r="D63" s="74" t="s">
        <v>506</v>
      </c>
      <c r="E63" s="74" t="s">
        <v>212</v>
      </c>
      <c r="X63" s="83"/>
      <c r="AB63" s="85" t="s">
        <v>365</v>
      </c>
    </row>
    <row r="64" spans="4:28" hidden="1">
      <c r="D64" s="74" t="s">
        <v>507</v>
      </c>
      <c r="E64" s="74" t="s">
        <v>213</v>
      </c>
      <c r="X64" s="83"/>
    </row>
    <row r="65" spans="4:24" hidden="1">
      <c r="D65" s="74" t="s">
        <v>511</v>
      </c>
      <c r="E65" s="74" t="s">
        <v>214</v>
      </c>
      <c r="X65" s="83"/>
    </row>
    <row r="66" spans="4:24" hidden="1">
      <c r="D66" s="74" t="s">
        <v>487</v>
      </c>
      <c r="E66" s="74">
        <v>1100</v>
      </c>
      <c r="X66" s="83"/>
    </row>
    <row r="67" spans="4:24" hidden="1">
      <c r="D67" s="74" t="s">
        <v>488</v>
      </c>
      <c r="E67" s="74">
        <v>1200</v>
      </c>
      <c r="X67" s="83"/>
    </row>
    <row r="68" spans="4:24" hidden="1">
      <c r="D68" s="74" t="s">
        <v>509</v>
      </c>
      <c r="E68" s="74">
        <v>1301</v>
      </c>
      <c r="X68" s="83"/>
    </row>
    <row r="69" spans="4:24" hidden="1">
      <c r="D69" s="74" t="s">
        <v>510</v>
      </c>
      <c r="E69" s="74">
        <v>1302</v>
      </c>
      <c r="X69" s="84"/>
    </row>
    <row r="70" spans="4:24" hidden="1">
      <c r="D70" s="74" t="s">
        <v>491</v>
      </c>
      <c r="E70" s="74">
        <v>1600</v>
      </c>
      <c r="X70" s="83"/>
    </row>
    <row r="71" spans="4:24" hidden="1">
      <c r="D71" s="74" t="s">
        <v>459</v>
      </c>
      <c r="E71" s="74">
        <v>9070</v>
      </c>
    </row>
    <row r="72" spans="4:24" hidden="1">
      <c r="D72" s="74" t="s">
        <v>461</v>
      </c>
      <c r="E72" s="74">
        <v>2101</v>
      </c>
    </row>
    <row r="73" spans="4:24" hidden="1">
      <c r="D73" s="74" t="s">
        <v>462</v>
      </c>
      <c r="E73" s="74">
        <v>2102</v>
      </c>
    </row>
  </sheetData>
  <sheetProtection algorithmName="SHA-512" hashValue="5OGgSmSgnGjV0G5l6SUjK0u2lKv1nKE/84/ep2dw5uT6myuF9OgQvEeGJV3M6NAwCw3ml6R2jPHqXcJqXDJpqA==" saltValue="ZdmoTvaYaUo+V+tiFUGzzA==" spinCount="100000" sheet="1" objects="1" scenarios="1"/>
  <mergeCells count="55">
    <mergeCell ref="R14:V14"/>
    <mergeCell ref="W20:Y20"/>
    <mergeCell ref="W21:Y21"/>
    <mergeCell ref="W22:Y22"/>
    <mergeCell ref="W14:Y14"/>
    <mergeCell ref="W15:Y15"/>
    <mergeCell ref="W16:Y16"/>
    <mergeCell ref="W17:Y17"/>
    <mergeCell ref="W18:Y18"/>
    <mergeCell ref="R21:V21"/>
    <mergeCell ref="R22:V22"/>
    <mergeCell ref="R15:V15"/>
    <mergeCell ref="R16:V16"/>
    <mergeCell ref="R17:V17"/>
    <mergeCell ref="R18:V18"/>
    <mergeCell ref="R19:V19"/>
    <mergeCell ref="W8:Y8"/>
    <mergeCell ref="W9:Y9"/>
    <mergeCell ref="W10:Y10"/>
    <mergeCell ref="W11:Y11"/>
    <mergeCell ref="W12:Y12"/>
    <mergeCell ref="W13:Y13"/>
    <mergeCell ref="R10:V10"/>
    <mergeCell ref="R11:V11"/>
    <mergeCell ref="R12:V12"/>
    <mergeCell ref="R13:V13"/>
    <mergeCell ref="R20:V20"/>
    <mergeCell ref="Y27:Z27"/>
    <mergeCell ref="AA27:AA28"/>
    <mergeCell ref="D29:E29"/>
    <mergeCell ref="F29:G29"/>
    <mergeCell ref="I29:K29"/>
    <mergeCell ref="O29:P29"/>
    <mergeCell ref="T29:V29"/>
    <mergeCell ref="W23:Y23"/>
    <mergeCell ref="W24:Y24"/>
    <mergeCell ref="R23:V23"/>
    <mergeCell ref="R24:V24"/>
    <mergeCell ref="X27:X28"/>
    <mergeCell ref="W19:Y19"/>
    <mergeCell ref="R8:V8"/>
    <mergeCell ref="R9:V9"/>
    <mergeCell ref="AB27:AC27"/>
    <mergeCell ref="C26:G26"/>
    <mergeCell ref="I26:P26"/>
    <mergeCell ref="R26:AC26"/>
    <mergeCell ref="C27:C28"/>
    <mergeCell ref="D27:D28"/>
    <mergeCell ref="E27:E28"/>
    <mergeCell ref="F27:G27"/>
    <mergeCell ref="I27:L27"/>
    <mergeCell ref="M27:N27"/>
    <mergeCell ref="O27:P27"/>
    <mergeCell ref="R27:S27"/>
    <mergeCell ref="T27:W27"/>
  </mergeCells>
  <phoneticPr fontId="1"/>
  <conditionalFormatting sqref="S30:AA41">
    <cfRule type="expression" dxfId="35" priority="60">
      <formula>$R30=$R$58</formula>
    </cfRule>
  </conditionalFormatting>
  <conditionalFormatting sqref="T30:AA41">
    <cfRule type="expression" dxfId="34" priority="61">
      <formula>OR($R30=$R$54,$R30=$R$55,$R30=$R$56)</formula>
    </cfRule>
    <cfRule type="expression" dxfId="33" priority="62">
      <formula>OR($R30=$R$45,$R30=$R$46)</formula>
    </cfRule>
    <cfRule type="expression" dxfId="32" priority="63">
      <formula>$R30=$R$53</formula>
    </cfRule>
    <cfRule type="expression" dxfId="31" priority="64">
      <formula>$R30=$R$52</formula>
    </cfRule>
  </conditionalFormatting>
  <conditionalFormatting sqref="X30:Z41 AB30:AC41">
    <cfRule type="expression" dxfId="30" priority="65">
      <formula>$R30=$R$50</formula>
    </cfRule>
  </conditionalFormatting>
  <conditionalFormatting sqref="X30:Z41">
    <cfRule type="expression" dxfId="29" priority="57">
      <formula>OR($R30=$R$43,$R30=$R$44)</formula>
    </cfRule>
    <cfRule type="expression" dxfId="28" priority="58">
      <formula>$R30=$R$51</formula>
    </cfRule>
    <cfRule type="expression" dxfId="27" priority="59">
      <formula>$R30=$R$47</formula>
    </cfRule>
  </conditionalFormatting>
  <conditionalFormatting sqref="AB30:AC41">
    <cfRule type="expression" dxfId="26" priority="55">
      <formula>$AA30=$AA$43</formula>
    </cfRule>
    <cfRule type="expression" dxfId="25" priority="56">
      <formula>$R30=$R$48</formula>
    </cfRule>
  </conditionalFormatting>
  <dataValidations count="9">
    <dataValidation type="list" allowBlank="1" showInputMessage="1" showErrorMessage="1" sqref="R30:R41" xr:uid="{00000000-0002-0000-0300-000000000000}">
      <formula1>$R$42:$R$58</formula1>
    </dataValidation>
    <dataValidation type="list" allowBlank="1" showInputMessage="1" showErrorMessage="1" sqref="S39:S41" xr:uid="{00000000-0002-0000-0300-000001000000}">
      <formula1>$R$47:$R$58</formula1>
    </dataValidation>
    <dataValidation type="list" allowBlank="1" showInputMessage="1" showErrorMessage="1" sqref="N39:N41 AB39:AB41" xr:uid="{00000000-0002-0000-0300-000002000000}">
      <formula1>$AB$42:$AB$63</formula1>
    </dataValidation>
    <dataValidation type="list" allowBlank="1" showInputMessage="1" showErrorMessage="1" sqref="AA30:AA41" xr:uid="{00000000-0002-0000-0300-000003000000}">
      <formula1>$AA$42:$AA$44</formula1>
    </dataValidation>
    <dataValidation type="list" allowBlank="1" showInputMessage="1" showErrorMessage="1" sqref="I30:K41 T30:V41" xr:uid="{00000000-0002-0000-0300-000004000000}">
      <formula1>$T$42:$T$62</formula1>
    </dataValidation>
    <dataValidation type="list" allowBlank="1" showInputMessage="1" sqref="G30:G41 P30:P41" xr:uid="{00000000-0002-0000-0300-000005000000}">
      <formula1>$G$43:$G$45</formula1>
    </dataValidation>
    <dataValidation type="list" allowBlank="1" showInputMessage="1" showErrorMessage="1" sqref="M30:M41 D30:D41" xr:uid="{00000000-0002-0000-0300-000006000000}">
      <formula1>$D$42:$D$73</formula1>
    </dataValidation>
    <dataValidation type="list" allowBlank="1" showInputMessage="1" sqref="E30:E41" xr:uid="{00000000-0002-0000-0300-000007000000}">
      <formula1>$E$43:$E$73</formula1>
    </dataValidation>
    <dataValidation type="list" allowBlank="1" showInputMessage="1" showErrorMessage="1" prompt="※プラチックを再生利用した場合は、R80～R83の中から選択してください。" sqref="N30:N38 AB30:AB38" xr:uid="{00000000-0002-0000-0300-000008000000}">
      <formula1>$AB$42:$AB$63</formula1>
    </dataValidation>
  </dataValidations>
  <hyperlinks>
    <hyperlink ref="AA29" location="選択リスト５" display="選択リスト５から該当するものを選んでください。" xr:uid="{00000000-0004-0000-0300-000000000000}"/>
    <hyperlink ref="AB29" location="選択リスト３" display="選択リスト３から該当するものを選んでください。" xr:uid="{00000000-0004-0000-0300-000001000000}"/>
    <hyperlink ref="T29:V29" location="選択リスト２" display="選択リスト２から該当するものを選んでください。" xr:uid="{00000000-0004-0000-0300-000002000000}"/>
    <hyperlink ref="R29" location="選択リスト４" display="選択リスト４から該当するものを選んでください。" xr:uid="{00000000-0004-0000-0300-000003000000}"/>
    <hyperlink ref="M29" location="選択リスト１!A1" display="選択リスト１から該当するものを選んでください。" xr:uid="{00000000-0004-0000-0300-000004000000}"/>
    <hyperlink ref="D29:E29" location="選択リスト１!A1" display="選択リスト１から該当するものを選んでください。" xr:uid="{00000000-0004-0000-0300-000005000000}"/>
    <hyperlink ref="N29" location="選択リスト３" display="選択リスト３から該当するものを選んでください。" xr:uid="{00000000-0004-0000-0300-000006000000}"/>
    <hyperlink ref="I29:K29" location="選択リスト２" display="選択リスト２から該当するものを選んでください。" xr:uid="{00000000-0004-0000-0300-000007000000}"/>
  </hyperlinks>
  <pageMargins left="0.70866141732283472" right="0.70866141732283472" top="0.74803149606299213" bottom="0.74803149606299213" header="0.31496062992125984" footer="0.31496062992125984"/>
  <pageSetup paperSize="8" scale="51" fitToHeight="0" orientation="landscape" r:id="rId1"/>
  <colBreaks count="1" manualBreakCount="1">
    <brk id="29" max="2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H40"/>
  <sheetViews>
    <sheetView zoomScale="85" zoomScaleNormal="85" workbookViewId="0"/>
  </sheetViews>
  <sheetFormatPr defaultColWidth="8.75" defaultRowHeight="13.5"/>
  <cols>
    <col min="1" max="4" width="8.75" style="65"/>
    <col min="5" max="6" width="4.125" style="65" customWidth="1"/>
    <col min="7" max="7" width="45.375" style="65" customWidth="1"/>
    <col min="8" max="16384" width="8.75" style="65"/>
  </cols>
  <sheetData>
    <row r="1" spans="1:8" ht="18.75">
      <c r="A1" s="182" t="s">
        <v>493</v>
      </c>
    </row>
    <row r="2" spans="1:8">
      <c r="A2" s="419" t="s">
        <v>494</v>
      </c>
      <c r="B2" s="419"/>
      <c r="C2" s="419"/>
      <c r="D2" s="419"/>
      <c r="E2" s="419"/>
      <c r="F2" s="419"/>
      <c r="G2" s="419"/>
      <c r="H2" s="419"/>
    </row>
    <row r="3" spans="1:8">
      <c r="A3" s="422" t="s">
        <v>405</v>
      </c>
      <c r="B3" s="422"/>
      <c r="C3" s="422"/>
      <c r="D3" s="422"/>
      <c r="E3" s="422" t="s">
        <v>406</v>
      </c>
      <c r="F3" s="422"/>
      <c r="G3" s="187" t="s">
        <v>407</v>
      </c>
      <c r="H3" s="184"/>
    </row>
    <row r="4" spans="1:8" ht="81">
      <c r="A4" s="423" t="s">
        <v>408</v>
      </c>
      <c r="B4" s="423"/>
      <c r="C4" s="423"/>
      <c r="D4" s="423"/>
      <c r="E4" s="412">
        <v>8098</v>
      </c>
      <c r="F4" s="412"/>
      <c r="G4" s="188" t="s">
        <v>409</v>
      </c>
      <c r="H4" s="184"/>
    </row>
    <row r="5" spans="1:8" ht="27">
      <c r="A5" s="423" t="s">
        <v>410</v>
      </c>
      <c r="B5" s="423"/>
      <c r="C5" s="423"/>
      <c r="D5" s="423"/>
      <c r="E5" s="412" t="s">
        <v>466</v>
      </c>
      <c r="F5" s="412"/>
      <c r="G5" s="189" t="s">
        <v>411</v>
      </c>
      <c r="H5" s="185"/>
    </row>
    <row r="6" spans="1:8">
      <c r="A6" s="423" t="s">
        <v>412</v>
      </c>
      <c r="B6" s="423"/>
      <c r="C6" s="423"/>
      <c r="D6" s="423"/>
      <c r="E6" s="412" t="s">
        <v>467</v>
      </c>
      <c r="F6" s="412"/>
      <c r="G6" s="189" t="s">
        <v>485</v>
      </c>
      <c r="H6" s="185"/>
    </row>
    <row r="7" spans="1:8">
      <c r="A7" s="423" t="s">
        <v>413</v>
      </c>
      <c r="B7" s="423"/>
      <c r="C7" s="423"/>
      <c r="D7" s="423"/>
      <c r="E7" s="412" t="s">
        <v>468</v>
      </c>
      <c r="F7" s="412"/>
      <c r="G7" s="189" t="s">
        <v>486</v>
      </c>
      <c r="H7" s="185"/>
    </row>
    <row r="8" spans="1:8">
      <c r="A8" s="423" t="s">
        <v>414</v>
      </c>
      <c r="B8" s="423"/>
      <c r="C8" s="423"/>
      <c r="D8" s="423"/>
      <c r="E8" s="412" t="s">
        <v>469</v>
      </c>
      <c r="F8" s="412"/>
      <c r="G8" s="188" t="s">
        <v>415</v>
      </c>
      <c r="H8" s="184"/>
    </row>
    <row r="9" spans="1:8">
      <c r="A9" s="423" t="s">
        <v>416</v>
      </c>
      <c r="B9" s="423"/>
      <c r="C9" s="423"/>
      <c r="D9" s="423"/>
      <c r="E9" s="412" t="s">
        <v>470</v>
      </c>
      <c r="F9" s="412"/>
      <c r="G9" s="189" t="s">
        <v>417</v>
      </c>
      <c r="H9" s="185"/>
    </row>
    <row r="10" spans="1:8">
      <c r="A10" s="423" t="s">
        <v>418</v>
      </c>
      <c r="B10" s="423"/>
      <c r="C10" s="423"/>
      <c r="D10" s="423"/>
      <c r="E10" s="412" t="s">
        <v>471</v>
      </c>
      <c r="F10" s="412"/>
      <c r="G10" s="189" t="s">
        <v>419</v>
      </c>
      <c r="H10" s="185"/>
    </row>
    <row r="11" spans="1:8">
      <c r="A11" s="423" t="s">
        <v>420</v>
      </c>
      <c r="B11" s="423"/>
      <c r="C11" s="423"/>
      <c r="D11" s="423"/>
      <c r="E11" s="412" t="s">
        <v>472</v>
      </c>
      <c r="F11" s="412"/>
      <c r="G11" s="189" t="s">
        <v>421</v>
      </c>
      <c r="H11" s="185"/>
    </row>
    <row r="12" spans="1:8">
      <c r="A12" s="423" t="s">
        <v>422</v>
      </c>
      <c r="B12" s="423"/>
      <c r="C12" s="423"/>
      <c r="D12" s="423"/>
      <c r="E12" s="412">
        <v>1609</v>
      </c>
      <c r="F12" s="412"/>
      <c r="G12" s="189" t="s">
        <v>423</v>
      </c>
      <c r="H12" s="185"/>
    </row>
    <row r="13" spans="1:8" ht="27">
      <c r="A13" s="423" t="s">
        <v>424</v>
      </c>
      <c r="B13" s="423"/>
      <c r="C13" s="423"/>
      <c r="D13" s="423"/>
      <c r="E13" s="412">
        <v>1308</v>
      </c>
      <c r="F13" s="412"/>
      <c r="G13" s="189" t="s">
        <v>425</v>
      </c>
      <c r="H13" s="185"/>
    </row>
    <row r="14" spans="1:8">
      <c r="A14" s="423" t="s">
        <v>426</v>
      </c>
      <c r="B14" s="423"/>
      <c r="C14" s="423"/>
      <c r="D14" s="423"/>
      <c r="E14" s="412">
        <v>2103</v>
      </c>
      <c r="F14" s="412"/>
      <c r="G14" s="189" t="s">
        <v>427</v>
      </c>
      <c r="H14" s="185"/>
    </row>
    <row r="15" spans="1:8" ht="40.5">
      <c r="A15" s="423" t="s">
        <v>465</v>
      </c>
      <c r="B15" s="423"/>
      <c r="C15" s="423"/>
      <c r="D15" s="423"/>
      <c r="E15" s="412">
        <v>9050</v>
      </c>
      <c r="F15" s="412"/>
      <c r="G15" s="190" t="s">
        <v>428</v>
      </c>
      <c r="H15" s="185"/>
    </row>
    <row r="16" spans="1:8">
      <c r="A16" s="186"/>
    </row>
    <row r="17" spans="1:8">
      <c r="A17" s="419" t="s">
        <v>495</v>
      </c>
      <c r="B17" s="419"/>
      <c r="C17" s="419"/>
      <c r="D17" s="419"/>
      <c r="E17" s="419"/>
      <c r="F17" s="419"/>
      <c r="G17" s="419"/>
      <c r="H17" s="419"/>
    </row>
    <row r="18" spans="1:8">
      <c r="A18" s="424" t="s">
        <v>405</v>
      </c>
      <c r="B18" s="424"/>
      <c r="C18" s="424"/>
      <c r="D18" s="424"/>
      <c r="E18" s="422" t="s">
        <v>406</v>
      </c>
      <c r="F18" s="422"/>
      <c r="G18" s="191" t="s">
        <v>407</v>
      </c>
    </row>
    <row r="19" spans="1:8" ht="27">
      <c r="A19" s="425" t="s">
        <v>429</v>
      </c>
      <c r="B19" s="425"/>
      <c r="C19" s="425"/>
      <c r="D19" s="425"/>
      <c r="E19" s="427" t="s">
        <v>473</v>
      </c>
      <c r="F19" s="412"/>
      <c r="G19" s="189" t="s">
        <v>430</v>
      </c>
      <c r="H19" s="185"/>
    </row>
    <row r="20" spans="1:8" ht="14.25" thickBot="1">
      <c r="A20" s="426"/>
      <c r="B20" s="426"/>
      <c r="C20" s="426"/>
      <c r="D20" s="426"/>
      <c r="E20" s="416"/>
      <c r="F20" s="416"/>
      <c r="G20" s="193" t="s">
        <v>431</v>
      </c>
      <c r="H20" s="185"/>
    </row>
    <row r="21" spans="1:8" ht="14.25" thickTop="1">
      <c r="A21" s="430" t="s">
        <v>497</v>
      </c>
      <c r="B21" s="420" t="s">
        <v>498</v>
      </c>
      <c r="C21" s="432" t="s">
        <v>432</v>
      </c>
      <c r="D21" s="432"/>
      <c r="E21" s="417" t="s">
        <v>474</v>
      </c>
      <c r="F21" s="417"/>
      <c r="G21" s="194" t="s">
        <v>433</v>
      </c>
      <c r="H21" s="185"/>
    </row>
    <row r="22" spans="1:8">
      <c r="A22" s="434"/>
      <c r="B22" s="421"/>
      <c r="C22" s="425" t="s">
        <v>434</v>
      </c>
      <c r="D22" s="425"/>
      <c r="E22" s="412" t="s">
        <v>475</v>
      </c>
      <c r="F22" s="412"/>
      <c r="G22" s="188" t="s">
        <v>435</v>
      </c>
      <c r="H22" s="184"/>
    </row>
    <row r="23" spans="1:8">
      <c r="A23" s="434"/>
      <c r="B23" s="425" t="s">
        <v>436</v>
      </c>
      <c r="C23" s="425"/>
      <c r="D23" s="425"/>
      <c r="E23" s="412" t="s">
        <v>476</v>
      </c>
      <c r="F23" s="412"/>
      <c r="G23" s="189" t="s">
        <v>437</v>
      </c>
      <c r="H23" s="185"/>
    </row>
    <row r="24" spans="1:8" ht="27">
      <c r="A24" s="434"/>
      <c r="B24" s="425" t="s">
        <v>438</v>
      </c>
      <c r="C24" s="425"/>
      <c r="D24" s="425"/>
      <c r="E24" s="412" t="s">
        <v>477</v>
      </c>
      <c r="F24" s="412"/>
      <c r="G24" s="189" t="s">
        <v>439</v>
      </c>
      <c r="H24" s="185"/>
    </row>
    <row r="25" spans="1:8" ht="14.25" thickBot="1">
      <c r="A25" s="431"/>
      <c r="B25" s="426" t="s">
        <v>440</v>
      </c>
      <c r="C25" s="426"/>
      <c r="D25" s="426"/>
      <c r="E25" s="416" t="s">
        <v>478</v>
      </c>
      <c r="F25" s="416"/>
      <c r="G25" s="193" t="s">
        <v>441</v>
      </c>
      <c r="H25" s="185"/>
    </row>
    <row r="26" spans="1:8" ht="14.25" thickTop="1">
      <c r="A26" s="430" t="s">
        <v>442</v>
      </c>
      <c r="B26" s="432" t="s">
        <v>443</v>
      </c>
      <c r="C26" s="432"/>
      <c r="D26" s="432"/>
      <c r="E26" s="417" t="s">
        <v>479</v>
      </c>
      <c r="F26" s="417"/>
      <c r="G26" s="195" t="s">
        <v>444</v>
      </c>
      <c r="H26" s="184"/>
    </row>
    <row r="27" spans="1:8" ht="14.25" thickBot="1">
      <c r="A27" s="431"/>
      <c r="B27" s="426" t="s">
        <v>445</v>
      </c>
      <c r="C27" s="426"/>
      <c r="D27" s="426"/>
      <c r="E27" s="416" t="s">
        <v>480</v>
      </c>
      <c r="F27" s="416"/>
      <c r="G27" s="196" t="s">
        <v>446</v>
      </c>
      <c r="H27" s="184"/>
    </row>
    <row r="28" spans="1:8" ht="14.25" thickTop="1">
      <c r="A28" s="430" t="s">
        <v>496</v>
      </c>
      <c r="B28" s="432" t="s">
        <v>447</v>
      </c>
      <c r="C28" s="432"/>
      <c r="D28" s="432"/>
      <c r="E28" s="417" t="s">
        <v>481</v>
      </c>
      <c r="F28" s="417"/>
      <c r="G28" s="195" t="s">
        <v>448</v>
      </c>
      <c r="H28" s="184"/>
    </row>
    <row r="29" spans="1:8" ht="14.25" thickBot="1">
      <c r="A29" s="431"/>
      <c r="B29" s="426" t="s">
        <v>449</v>
      </c>
      <c r="C29" s="426"/>
      <c r="D29" s="426"/>
      <c r="E29" s="416" t="s">
        <v>482</v>
      </c>
      <c r="F29" s="416"/>
      <c r="G29" s="196" t="s">
        <v>450</v>
      </c>
      <c r="H29" s="184"/>
    </row>
    <row r="30" spans="1:8" ht="42" customHeight="1" thickTop="1" thickBot="1">
      <c r="A30" s="197" t="s">
        <v>484</v>
      </c>
      <c r="B30" s="433" t="s">
        <v>451</v>
      </c>
      <c r="C30" s="433"/>
      <c r="D30" s="433"/>
      <c r="E30" s="415" t="s">
        <v>483</v>
      </c>
      <c r="F30" s="415"/>
      <c r="G30" s="198" t="s">
        <v>452</v>
      </c>
      <c r="H30" s="184"/>
    </row>
    <row r="31" spans="1:8" ht="15" thickTop="1" thickBot="1">
      <c r="A31" s="413" t="s">
        <v>487</v>
      </c>
      <c r="B31" s="413"/>
      <c r="C31" s="413"/>
      <c r="D31" s="413"/>
      <c r="E31" s="415">
        <v>1100</v>
      </c>
      <c r="F31" s="415"/>
      <c r="G31" s="198" t="s">
        <v>453</v>
      </c>
      <c r="H31" s="184"/>
    </row>
    <row r="32" spans="1:8" ht="28.5" thickTop="1" thickBot="1">
      <c r="A32" s="413" t="s">
        <v>488</v>
      </c>
      <c r="B32" s="413"/>
      <c r="C32" s="413"/>
      <c r="D32" s="413"/>
      <c r="E32" s="415">
        <v>1200</v>
      </c>
      <c r="F32" s="415"/>
      <c r="G32" s="198" t="s">
        <v>454</v>
      </c>
      <c r="H32" s="184"/>
    </row>
    <row r="33" spans="1:8" ht="41.25" thickTop="1">
      <c r="A33" s="428" t="s">
        <v>455</v>
      </c>
      <c r="B33" s="428"/>
      <c r="C33" s="428"/>
      <c r="D33" s="195" t="s">
        <v>489</v>
      </c>
      <c r="E33" s="417">
        <v>1301</v>
      </c>
      <c r="F33" s="417"/>
      <c r="G33" s="194" t="s">
        <v>456</v>
      </c>
      <c r="H33" s="185"/>
    </row>
    <row r="34" spans="1:8" ht="27.75" thickBot="1">
      <c r="A34" s="429"/>
      <c r="B34" s="429"/>
      <c r="C34" s="429"/>
      <c r="D34" s="196" t="s">
        <v>490</v>
      </c>
      <c r="E34" s="416">
        <v>1302</v>
      </c>
      <c r="F34" s="416"/>
      <c r="G34" s="196" t="s">
        <v>457</v>
      </c>
      <c r="H34" s="184"/>
    </row>
    <row r="35" spans="1:8" ht="15" thickTop="1" thickBot="1">
      <c r="A35" s="413" t="s">
        <v>491</v>
      </c>
      <c r="B35" s="413"/>
      <c r="C35" s="413"/>
      <c r="D35" s="413"/>
      <c r="E35" s="415">
        <v>1600</v>
      </c>
      <c r="F35" s="415"/>
      <c r="G35" s="199" t="s">
        <v>458</v>
      </c>
      <c r="H35" s="185"/>
    </row>
    <row r="36" spans="1:8" ht="15" thickTop="1" thickBot="1">
      <c r="A36" s="413" t="s">
        <v>459</v>
      </c>
      <c r="B36" s="413"/>
      <c r="C36" s="413"/>
      <c r="D36" s="413"/>
      <c r="E36" s="415">
        <v>9070</v>
      </c>
      <c r="F36" s="415"/>
      <c r="G36" s="199" t="s">
        <v>460</v>
      </c>
      <c r="H36" s="185"/>
    </row>
    <row r="37" spans="1:8" ht="28.5" thickTop="1" thickBot="1">
      <c r="A37" s="413" t="s">
        <v>461</v>
      </c>
      <c r="B37" s="413"/>
      <c r="C37" s="413"/>
      <c r="D37" s="413"/>
      <c r="E37" s="415">
        <v>2101</v>
      </c>
      <c r="F37" s="415"/>
      <c r="G37" s="199" t="s">
        <v>492</v>
      </c>
      <c r="H37" s="185"/>
    </row>
    <row r="38" spans="1:8" ht="14.25" thickTop="1">
      <c r="A38" s="418" t="s">
        <v>462</v>
      </c>
      <c r="B38" s="418"/>
      <c r="C38" s="418"/>
      <c r="D38" s="418"/>
      <c r="E38" s="414">
        <v>2102</v>
      </c>
      <c r="F38" s="414"/>
      <c r="G38" s="192" t="s">
        <v>463</v>
      </c>
      <c r="H38" s="185"/>
    </row>
    <row r="39" spans="1:8">
      <c r="A39" s="132"/>
      <c r="B39" s="132"/>
      <c r="C39" s="132"/>
      <c r="D39" s="132"/>
      <c r="E39" s="132"/>
      <c r="F39" s="132"/>
      <c r="G39" s="132"/>
    </row>
    <row r="40" spans="1:8">
      <c r="A40" s="183"/>
    </row>
  </sheetData>
  <sheetProtection algorithmName="SHA-512" hashValue="z6wH1Mj1HejImDadinpYtcNS2lJx4egf7YaQbIPJ0bwr1kIwNdry4AkKbjtsOh38ILrpOPPb4Jq8l+OrJqVqHg==" saltValue="/5X+ZbzEZ0lhC9DNRwsceg==" spinCount="100000" sheet="1" objects="1" scenarios="1"/>
  <mergeCells count="71">
    <mergeCell ref="E27:F27"/>
    <mergeCell ref="A21:A25"/>
    <mergeCell ref="C21:D21"/>
    <mergeCell ref="E21:F21"/>
    <mergeCell ref="C22:D22"/>
    <mergeCell ref="E22:F22"/>
    <mergeCell ref="B23:D23"/>
    <mergeCell ref="E23:F23"/>
    <mergeCell ref="B24:D24"/>
    <mergeCell ref="E24:F24"/>
    <mergeCell ref="B25:D25"/>
    <mergeCell ref="A2:H2"/>
    <mergeCell ref="A33:C34"/>
    <mergeCell ref="E32:F32"/>
    <mergeCell ref="E31:F31"/>
    <mergeCell ref="A28:A29"/>
    <mergeCell ref="B28:D28"/>
    <mergeCell ref="E28:F28"/>
    <mergeCell ref="B29:D29"/>
    <mergeCell ref="E29:F29"/>
    <mergeCell ref="B30:D30"/>
    <mergeCell ref="E30:F30"/>
    <mergeCell ref="E25:F25"/>
    <mergeCell ref="A26:A27"/>
    <mergeCell ref="B26:D26"/>
    <mergeCell ref="E26:F26"/>
    <mergeCell ref="B27:D27"/>
    <mergeCell ref="A19:D20"/>
    <mergeCell ref="E19:F20"/>
    <mergeCell ref="A15:D15"/>
    <mergeCell ref="A14:D14"/>
    <mergeCell ref="A13:D13"/>
    <mergeCell ref="A9:D9"/>
    <mergeCell ref="A8:D8"/>
    <mergeCell ref="E9:F9"/>
    <mergeCell ref="A18:D18"/>
    <mergeCell ref="E18:F18"/>
    <mergeCell ref="A12:D12"/>
    <mergeCell ref="A11:D11"/>
    <mergeCell ref="E3:F3"/>
    <mergeCell ref="A6:D6"/>
    <mergeCell ref="A5:D5"/>
    <mergeCell ref="A4:D4"/>
    <mergeCell ref="E14:F14"/>
    <mergeCell ref="E13:F13"/>
    <mergeCell ref="E12:F12"/>
    <mergeCell ref="E11:F11"/>
    <mergeCell ref="E10:F10"/>
    <mergeCell ref="A3:D3"/>
    <mergeCell ref="A10:D10"/>
    <mergeCell ref="A7:D7"/>
    <mergeCell ref="E8:F8"/>
    <mergeCell ref="E7:F7"/>
    <mergeCell ref="E6:F6"/>
    <mergeCell ref="E5:F5"/>
    <mergeCell ref="E4:F4"/>
    <mergeCell ref="A31:D31"/>
    <mergeCell ref="E38:F38"/>
    <mergeCell ref="E37:F37"/>
    <mergeCell ref="E36:F36"/>
    <mergeCell ref="E35:F35"/>
    <mergeCell ref="E34:F34"/>
    <mergeCell ref="E33:F33"/>
    <mergeCell ref="A38:D38"/>
    <mergeCell ref="A37:D37"/>
    <mergeCell ref="A36:D36"/>
    <mergeCell ref="A35:D35"/>
    <mergeCell ref="A32:D32"/>
    <mergeCell ref="A17:H17"/>
    <mergeCell ref="E15:F15"/>
    <mergeCell ref="B21:B22"/>
  </mergeCells>
  <phoneticPr fontId="1"/>
  <pageMargins left="0.7" right="0.7" top="0.75" bottom="0.75"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FF0000"/>
  </sheetPr>
  <dimension ref="A1:B68"/>
  <sheetViews>
    <sheetView view="pageBreakPreview" zoomScaleNormal="100" zoomScaleSheetLayoutView="100" workbookViewId="0">
      <selection sqref="A1:B1"/>
    </sheetView>
  </sheetViews>
  <sheetFormatPr defaultColWidth="8.125" defaultRowHeight="12"/>
  <cols>
    <col min="1" max="1" width="5.25" style="105" bestFit="1" customWidth="1"/>
    <col min="2" max="2" width="81.75" style="106" customWidth="1"/>
    <col min="3" max="16384" width="8.125" style="105"/>
  </cols>
  <sheetData>
    <row r="1" spans="1:2" ht="18" thickBot="1">
      <c r="A1" s="435" t="s">
        <v>235</v>
      </c>
      <c r="B1" s="435"/>
    </row>
    <row r="2" spans="1:2">
      <c r="A2" s="168" t="s">
        <v>238</v>
      </c>
      <c r="B2" s="108" t="s">
        <v>258</v>
      </c>
    </row>
    <row r="3" spans="1:2">
      <c r="A3" s="169" t="s">
        <v>239</v>
      </c>
      <c r="B3" s="90" t="s">
        <v>259</v>
      </c>
    </row>
    <row r="4" spans="1:2">
      <c r="A4" s="169" t="s">
        <v>240</v>
      </c>
      <c r="B4" s="90" t="s">
        <v>260</v>
      </c>
    </row>
    <row r="5" spans="1:2">
      <c r="A5" s="169" t="s">
        <v>241</v>
      </c>
      <c r="B5" s="90" t="s">
        <v>261</v>
      </c>
    </row>
    <row r="6" spans="1:2">
      <c r="A6" s="169" t="s">
        <v>242</v>
      </c>
      <c r="B6" s="90" t="s">
        <v>262</v>
      </c>
    </row>
    <row r="7" spans="1:2">
      <c r="A7" s="169" t="s">
        <v>243</v>
      </c>
      <c r="B7" s="90" t="s">
        <v>263</v>
      </c>
    </row>
    <row r="8" spans="1:2">
      <c r="A8" s="169" t="s">
        <v>244</v>
      </c>
      <c r="B8" s="90" t="s">
        <v>264</v>
      </c>
    </row>
    <row r="9" spans="1:2">
      <c r="A9" s="169" t="s">
        <v>245</v>
      </c>
      <c r="B9" s="90" t="s">
        <v>265</v>
      </c>
    </row>
    <row r="10" spans="1:2">
      <c r="A10" s="169" t="s">
        <v>246</v>
      </c>
      <c r="B10" s="90" t="s">
        <v>266</v>
      </c>
    </row>
    <row r="11" spans="1:2">
      <c r="A11" s="169" t="s">
        <v>247</v>
      </c>
      <c r="B11" s="90" t="s">
        <v>267</v>
      </c>
    </row>
    <row r="12" spans="1:2">
      <c r="A12" s="169" t="s">
        <v>248</v>
      </c>
      <c r="B12" s="90" t="s">
        <v>268</v>
      </c>
    </row>
    <row r="13" spans="1:2">
      <c r="A13" s="169" t="s">
        <v>249</v>
      </c>
      <c r="B13" s="90" t="s">
        <v>269</v>
      </c>
    </row>
    <row r="14" spans="1:2">
      <c r="A14" s="169" t="s">
        <v>250</v>
      </c>
      <c r="B14" s="90" t="s">
        <v>270</v>
      </c>
    </row>
    <row r="15" spans="1:2">
      <c r="A15" s="169" t="s">
        <v>251</v>
      </c>
      <c r="B15" s="90" t="s">
        <v>271</v>
      </c>
    </row>
    <row r="16" spans="1:2">
      <c r="A16" s="169" t="s">
        <v>252</v>
      </c>
      <c r="B16" s="90" t="s">
        <v>272</v>
      </c>
    </row>
    <row r="17" spans="1:2">
      <c r="A17" s="169" t="s">
        <v>253</v>
      </c>
      <c r="B17" s="90" t="s">
        <v>273</v>
      </c>
    </row>
    <row r="18" spans="1:2">
      <c r="A18" s="169" t="s">
        <v>254</v>
      </c>
      <c r="B18" s="90" t="s">
        <v>274</v>
      </c>
    </row>
    <row r="19" spans="1:2">
      <c r="A19" s="169" t="s">
        <v>255</v>
      </c>
      <c r="B19" s="90" t="s">
        <v>275</v>
      </c>
    </row>
    <row r="20" spans="1:2">
      <c r="A20" s="169" t="s">
        <v>256</v>
      </c>
      <c r="B20" s="90" t="s">
        <v>276</v>
      </c>
    </row>
    <row r="21" spans="1:2" ht="12.75" thickBot="1">
      <c r="A21" s="170" t="s">
        <v>257</v>
      </c>
      <c r="B21" s="91" t="s">
        <v>277</v>
      </c>
    </row>
    <row r="23" spans="1:2" ht="17.25">
      <c r="A23" s="435" t="s">
        <v>383</v>
      </c>
      <c r="B23" s="435"/>
    </row>
    <row r="24" spans="1:2" ht="27.75" thickBot="1">
      <c r="A24" s="109"/>
      <c r="B24" s="134" t="s">
        <v>519</v>
      </c>
    </row>
    <row r="25" spans="1:2">
      <c r="A25" s="168" t="s">
        <v>278</v>
      </c>
      <c r="B25" s="108" t="s">
        <v>297</v>
      </c>
    </row>
    <row r="26" spans="1:2">
      <c r="A26" s="169" t="s">
        <v>279</v>
      </c>
      <c r="B26" s="90" t="s">
        <v>298</v>
      </c>
    </row>
    <row r="27" spans="1:2">
      <c r="A27" s="169" t="s">
        <v>280</v>
      </c>
      <c r="B27" s="110" t="s">
        <v>371</v>
      </c>
    </row>
    <row r="28" spans="1:2">
      <c r="A28" s="169" t="s">
        <v>281</v>
      </c>
      <c r="B28" s="90" t="s">
        <v>372</v>
      </c>
    </row>
    <row r="29" spans="1:2">
      <c r="A29" s="169" t="s">
        <v>282</v>
      </c>
      <c r="B29" s="90" t="s">
        <v>299</v>
      </c>
    </row>
    <row r="30" spans="1:2">
      <c r="A30" s="169" t="s">
        <v>283</v>
      </c>
      <c r="B30" s="90" t="s">
        <v>300</v>
      </c>
    </row>
    <row r="31" spans="1:2">
      <c r="A31" s="169" t="s">
        <v>284</v>
      </c>
      <c r="B31" s="90" t="s">
        <v>301</v>
      </c>
    </row>
    <row r="32" spans="1:2">
      <c r="A32" s="169" t="s">
        <v>285</v>
      </c>
      <c r="B32" s="90" t="s">
        <v>302</v>
      </c>
    </row>
    <row r="33" spans="1:2">
      <c r="A33" s="169" t="s">
        <v>286</v>
      </c>
      <c r="B33" s="90" t="s">
        <v>303</v>
      </c>
    </row>
    <row r="34" spans="1:2">
      <c r="A34" s="169" t="s">
        <v>287</v>
      </c>
      <c r="B34" s="111" t="s">
        <v>304</v>
      </c>
    </row>
    <row r="35" spans="1:2">
      <c r="A35" s="169" t="s">
        <v>288</v>
      </c>
      <c r="B35" s="90" t="s">
        <v>305</v>
      </c>
    </row>
    <row r="36" spans="1:2">
      <c r="A36" s="169" t="s">
        <v>23</v>
      </c>
      <c r="B36" s="90" t="s">
        <v>373</v>
      </c>
    </row>
    <row r="37" spans="1:2" ht="24">
      <c r="A37" s="169" t="s">
        <v>289</v>
      </c>
      <c r="B37" s="90" t="s">
        <v>374</v>
      </c>
    </row>
    <row r="38" spans="1:2" ht="24">
      <c r="A38" s="169" t="s">
        <v>24</v>
      </c>
      <c r="B38" s="90" t="s">
        <v>375</v>
      </c>
    </row>
    <row r="39" spans="1:2">
      <c r="A39" s="169" t="s">
        <v>290</v>
      </c>
      <c r="B39" s="90" t="s">
        <v>376</v>
      </c>
    </row>
    <row r="40" spans="1:2">
      <c r="A40" s="169" t="s">
        <v>291</v>
      </c>
      <c r="B40" s="90" t="s">
        <v>377</v>
      </c>
    </row>
    <row r="41" spans="1:2">
      <c r="A41" s="169" t="s">
        <v>292</v>
      </c>
      <c r="B41" s="90" t="s">
        <v>378</v>
      </c>
    </row>
    <row r="42" spans="1:2">
      <c r="A42" s="169" t="s">
        <v>293</v>
      </c>
      <c r="B42" s="90" t="s">
        <v>379</v>
      </c>
    </row>
    <row r="43" spans="1:2">
      <c r="A43" s="169" t="s">
        <v>294</v>
      </c>
      <c r="B43" s="90" t="s">
        <v>380</v>
      </c>
    </row>
    <row r="44" spans="1:2">
      <c r="A44" s="169" t="s">
        <v>295</v>
      </c>
      <c r="B44" s="90" t="s">
        <v>381</v>
      </c>
    </row>
    <row r="45" spans="1:2" ht="12.75" thickBot="1">
      <c r="A45" s="170" t="s">
        <v>296</v>
      </c>
      <c r="B45" s="91" t="s">
        <v>382</v>
      </c>
    </row>
    <row r="46" spans="1:2">
      <c r="B46" s="107"/>
    </row>
    <row r="47" spans="1:2" ht="18" customHeight="1" thickBot="1">
      <c r="A47" s="435" t="s">
        <v>236</v>
      </c>
      <c r="B47" s="435"/>
    </row>
    <row r="48" spans="1:2">
      <c r="A48" s="168" t="s">
        <v>306</v>
      </c>
      <c r="B48" s="112" t="s">
        <v>319</v>
      </c>
    </row>
    <row r="49" spans="1:2">
      <c r="A49" s="169" t="s">
        <v>307</v>
      </c>
      <c r="B49" s="113" t="s">
        <v>320</v>
      </c>
    </row>
    <row r="50" spans="1:2">
      <c r="A50" s="169" t="s">
        <v>147</v>
      </c>
      <c r="B50" s="113" t="s">
        <v>321</v>
      </c>
    </row>
    <row r="51" spans="1:2">
      <c r="A51" s="169" t="s">
        <v>308</v>
      </c>
      <c r="B51" s="113" t="s">
        <v>322</v>
      </c>
    </row>
    <row r="52" spans="1:2">
      <c r="A52" s="169" t="s">
        <v>149</v>
      </c>
      <c r="B52" s="113" t="s">
        <v>354</v>
      </c>
    </row>
    <row r="53" spans="1:2">
      <c r="A53" s="169" t="s">
        <v>309</v>
      </c>
      <c r="B53" s="113" t="s">
        <v>355</v>
      </c>
    </row>
    <row r="54" spans="1:2">
      <c r="A54" s="169" t="s">
        <v>310</v>
      </c>
      <c r="B54" s="113" t="s">
        <v>356</v>
      </c>
    </row>
    <row r="55" spans="1:2">
      <c r="A55" s="169" t="s">
        <v>335</v>
      </c>
      <c r="B55" s="113" t="s">
        <v>357</v>
      </c>
    </row>
    <row r="56" spans="1:2">
      <c r="A56" s="169" t="s">
        <v>359</v>
      </c>
      <c r="B56" s="113" t="s">
        <v>358</v>
      </c>
    </row>
    <row r="57" spans="1:2">
      <c r="A57" s="169" t="s">
        <v>311</v>
      </c>
      <c r="B57" s="113" t="s">
        <v>323</v>
      </c>
    </row>
    <row r="58" spans="1:2">
      <c r="A58" s="169" t="s">
        <v>312</v>
      </c>
      <c r="B58" s="113" t="s">
        <v>324</v>
      </c>
    </row>
    <row r="59" spans="1:2">
      <c r="A59" s="169" t="s">
        <v>313</v>
      </c>
      <c r="B59" s="113" t="s">
        <v>325</v>
      </c>
    </row>
    <row r="60" spans="1:2">
      <c r="A60" s="169" t="s">
        <v>314</v>
      </c>
      <c r="B60" s="113" t="s">
        <v>326</v>
      </c>
    </row>
    <row r="61" spans="1:2">
      <c r="A61" s="169" t="s">
        <v>315</v>
      </c>
      <c r="B61" s="113" t="s">
        <v>327</v>
      </c>
    </row>
    <row r="62" spans="1:2">
      <c r="A62" s="169" t="s">
        <v>316</v>
      </c>
      <c r="B62" s="113" t="s">
        <v>328</v>
      </c>
    </row>
    <row r="63" spans="1:2">
      <c r="A63" s="169" t="s">
        <v>317</v>
      </c>
      <c r="B63" s="113" t="s">
        <v>329</v>
      </c>
    </row>
    <row r="64" spans="1:2" ht="12.75" thickBot="1">
      <c r="A64" s="170" t="s">
        <v>318</v>
      </c>
      <c r="B64" s="114" t="s">
        <v>330</v>
      </c>
    </row>
    <row r="66" spans="1:2" ht="18" customHeight="1" thickBot="1">
      <c r="A66" s="435" t="s">
        <v>237</v>
      </c>
      <c r="B66" s="435"/>
    </row>
    <row r="67" spans="1:2">
      <c r="A67" s="168">
        <v>1</v>
      </c>
      <c r="B67" s="115" t="s">
        <v>331</v>
      </c>
    </row>
    <row r="68" spans="1:2" ht="12.75" thickBot="1">
      <c r="A68" s="170">
        <v>2</v>
      </c>
      <c r="B68" s="116" t="s">
        <v>332</v>
      </c>
    </row>
  </sheetData>
  <sheetProtection algorithmName="SHA-512" hashValue="ZOXLyVth42recSHsZw/Kf3n8TwmqQo3Dbw0ZwwpQsltSu5+jCjlWCVoAvVbBajYt1KH4p+zN49HFIwJEoRC+UQ==" saltValue="/DU6/G1qDzJxE8pTXZFpNA==" spinCount="100000" sheet="1" objects="1" scenarios="1"/>
  <mergeCells count="4">
    <mergeCell ref="A1:B1"/>
    <mergeCell ref="A23:B23"/>
    <mergeCell ref="A47:B47"/>
    <mergeCell ref="A66:B66"/>
  </mergeCells>
  <phoneticPr fontId="1"/>
  <pageMargins left="0.39370078740157483" right="0.19685039370078741" top="0.35433070866141736" bottom="0" header="0.43307086614173229" footer="0"/>
  <pageSetup paperSize="9" scale="88"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94744-618D-4108-B506-5EA3566AF909}">
  <sheetPr>
    <tabColor rgb="FF00B0F0"/>
    <pageSetUpPr fitToPage="1"/>
  </sheetPr>
  <dimension ref="B2:AE62"/>
  <sheetViews>
    <sheetView view="pageBreakPreview" zoomScale="115" zoomScaleNormal="130" zoomScaleSheetLayoutView="115" workbookViewId="0"/>
  </sheetViews>
  <sheetFormatPr defaultColWidth="8.125" defaultRowHeight="13.5"/>
  <cols>
    <col min="1" max="1" width="4.25" style="22" customWidth="1"/>
    <col min="2" max="2" width="3.75" style="22" customWidth="1"/>
    <col min="3" max="3" width="25.875" style="22" customWidth="1"/>
    <col min="4" max="5" width="12.875" style="22" customWidth="1"/>
    <col min="6" max="9" width="3.125" style="22" customWidth="1"/>
    <col min="10" max="10" width="3.75" style="22" customWidth="1"/>
    <col min="11" max="11" width="3.875" style="22" bestFit="1" customWidth="1"/>
    <col min="12" max="12" width="17.625" style="22" bestFit="1" customWidth="1"/>
    <col min="13" max="13" width="3.25" style="22" customWidth="1"/>
    <col min="14" max="14" width="11.75" style="22" customWidth="1"/>
    <col min="15" max="15" width="25.875" style="22" customWidth="1"/>
    <col min="16" max="22" width="3.5" style="22" customWidth="1"/>
    <col min="23" max="23" width="2.375" style="22" hidden="1" customWidth="1"/>
    <col min="24" max="31" width="0" style="22" hidden="1" customWidth="1"/>
    <col min="32" max="256" width="8.125" style="22"/>
    <col min="257" max="257" width="5.125" style="22" customWidth="1"/>
    <col min="258" max="258" width="3.75" style="22" customWidth="1"/>
    <col min="259" max="259" width="23.125" style="22" customWidth="1"/>
    <col min="260" max="265" width="3.125" style="22" customWidth="1"/>
    <col min="266" max="266" width="15.75" style="22" customWidth="1"/>
    <col min="267" max="272" width="3.125" style="22" customWidth="1"/>
    <col min="273" max="274" width="25.875" style="22" customWidth="1"/>
    <col min="275" max="275" width="5.625" style="22" customWidth="1"/>
    <col min="276" max="276" width="15.125" style="22" customWidth="1"/>
    <col min="277" max="277" width="8.125" style="22"/>
    <col min="278" max="278" width="2.375" style="22" customWidth="1"/>
    <col min="279" max="281" width="8.125" style="22"/>
    <col min="282" max="282" width="14.125" style="22" customWidth="1"/>
    <col min="283" max="512" width="8.125" style="22"/>
    <col min="513" max="513" width="5.125" style="22" customWidth="1"/>
    <col min="514" max="514" width="3.75" style="22" customWidth="1"/>
    <col min="515" max="515" width="23.125" style="22" customWidth="1"/>
    <col min="516" max="521" width="3.125" style="22" customWidth="1"/>
    <col min="522" max="522" width="15.75" style="22" customWidth="1"/>
    <col min="523" max="528" width="3.125" style="22" customWidth="1"/>
    <col min="529" max="530" width="25.875" style="22" customWidth="1"/>
    <col min="531" max="531" width="5.625" style="22" customWidth="1"/>
    <col min="532" max="532" width="15.125" style="22" customWidth="1"/>
    <col min="533" max="533" width="8.125" style="22"/>
    <col min="534" max="534" width="2.375" style="22" customWidth="1"/>
    <col min="535" max="537" width="8.125" style="22"/>
    <col min="538" max="538" width="14.125" style="22" customWidth="1"/>
    <col min="539" max="768" width="8.125" style="22"/>
    <col min="769" max="769" width="5.125" style="22" customWidth="1"/>
    <col min="770" max="770" width="3.75" style="22" customWidth="1"/>
    <col min="771" max="771" width="23.125" style="22" customWidth="1"/>
    <col min="772" max="777" width="3.125" style="22" customWidth="1"/>
    <col min="778" max="778" width="15.75" style="22" customWidth="1"/>
    <col min="779" max="784" width="3.125" style="22" customWidth="1"/>
    <col min="785" max="786" width="25.875" style="22" customWidth="1"/>
    <col min="787" max="787" width="5.625" style="22" customWidth="1"/>
    <col min="788" max="788" width="15.125" style="22" customWidth="1"/>
    <col min="789" max="789" width="8.125" style="22"/>
    <col min="790" max="790" width="2.375" style="22" customWidth="1"/>
    <col min="791" max="793" width="8.125" style="22"/>
    <col min="794" max="794" width="14.125" style="22" customWidth="1"/>
    <col min="795" max="1024" width="8.125" style="22"/>
    <col min="1025" max="1025" width="5.125" style="22" customWidth="1"/>
    <col min="1026" max="1026" width="3.75" style="22" customWidth="1"/>
    <col min="1027" max="1027" width="23.125" style="22" customWidth="1"/>
    <col min="1028" max="1033" width="3.125" style="22" customWidth="1"/>
    <col min="1034" max="1034" width="15.75" style="22" customWidth="1"/>
    <col min="1035" max="1040" width="3.125" style="22" customWidth="1"/>
    <col min="1041" max="1042" width="25.875" style="22" customWidth="1"/>
    <col min="1043" max="1043" width="5.625" style="22" customWidth="1"/>
    <col min="1044" max="1044" width="15.125" style="22" customWidth="1"/>
    <col min="1045" max="1045" width="8.125" style="22"/>
    <col min="1046" max="1046" width="2.375" style="22" customWidth="1"/>
    <col min="1047" max="1049" width="8.125" style="22"/>
    <col min="1050" max="1050" width="14.125" style="22" customWidth="1"/>
    <col min="1051" max="1280" width="8.125" style="22"/>
    <col min="1281" max="1281" width="5.125" style="22" customWidth="1"/>
    <col min="1282" max="1282" width="3.75" style="22" customWidth="1"/>
    <col min="1283" max="1283" width="23.125" style="22" customWidth="1"/>
    <col min="1284" max="1289" width="3.125" style="22" customWidth="1"/>
    <col min="1290" max="1290" width="15.75" style="22" customWidth="1"/>
    <col min="1291" max="1296" width="3.125" style="22" customWidth="1"/>
    <col min="1297" max="1298" width="25.875" style="22" customWidth="1"/>
    <col min="1299" max="1299" width="5.625" style="22" customWidth="1"/>
    <col min="1300" max="1300" width="15.125" style="22" customWidth="1"/>
    <col min="1301" max="1301" width="8.125" style="22"/>
    <col min="1302" max="1302" width="2.375" style="22" customWidth="1"/>
    <col min="1303" max="1305" width="8.125" style="22"/>
    <col min="1306" max="1306" width="14.125" style="22" customWidth="1"/>
    <col min="1307" max="1536" width="8.125" style="22"/>
    <col min="1537" max="1537" width="5.125" style="22" customWidth="1"/>
    <col min="1538" max="1538" width="3.75" style="22" customWidth="1"/>
    <col min="1539" max="1539" width="23.125" style="22" customWidth="1"/>
    <col min="1540" max="1545" width="3.125" style="22" customWidth="1"/>
    <col min="1546" max="1546" width="15.75" style="22" customWidth="1"/>
    <col min="1547" max="1552" width="3.125" style="22" customWidth="1"/>
    <col min="1553" max="1554" width="25.875" style="22" customWidth="1"/>
    <col min="1555" max="1555" width="5.625" style="22" customWidth="1"/>
    <col min="1556" max="1556" width="15.125" style="22" customWidth="1"/>
    <col min="1557" max="1557" width="8.125" style="22"/>
    <col min="1558" max="1558" width="2.375" style="22" customWidth="1"/>
    <col min="1559" max="1561" width="8.125" style="22"/>
    <col min="1562" max="1562" width="14.125" style="22" customWidth="1"/>
    <col min="1563" max="1792" width="8.125" style="22"/>
    <col min="1793" max="1793" width="5.125" style="22" customWidth="1"/>
    <col min="1794" max="1794" width="3.75" style="22" customWidth="1"/>
    <col min="1795" max="1795" width="23.125" style="22" customWidth="1"/>
    <col min="1796" max="1801" width="3.125" style="22" customWidth="1"/>
    <col min="1802" max="1802" width="15.75" style="22" customWidth="1"/>
    <col min="1803" max="1808" width="3.125" style="22" customWidth="1"/>
    <col min="1809" max="1810" width="25.875" style="22" customWidth="1"/>
    <col min="1811" max="1811" width="5.625" style="22" customWidth="1"/>
    <col min="1812" max="1812" width="15.125" style="22" customWidth="1"/>
    <col min="1813" max="1813" width="8.125" style="22"/>
    <col min="1814" max="1814" width="2.375" style="22" customWidth="1"/>
    <col min="1815" max="1817" width="8.125" style="22"/>
    <col min="1818" max="1818" width="14.125" style="22" customWidth="1"/>
    <col min="1819" max="2048" width="8.125" style="22"/>
    <col min="2049" max="2049" width="5.125" style="22" customWidth="1"/>
    <col min="2050" max="2050" width="3.75" style="22" customWidth="1"/>
    <col min="2051" max="2051" width="23.125" style="22" customWidth="1"/>
    <col min="2052" max="2057" width="3.125" style="22" customWidth="1"/>
    <col min="2058" max="2058" width="15.75" style="22" customWidth="1"/>
    <col min="2059" max="2064" width="3.125" style="22" customWidth="1"/>
    <col min="2065" max="2066" width="25.875" style="22" customWidth="1"/>
    <col min="2067" max="2067" width="5.625" style="22" customWidth="1"/>
    <col min="2068" max="2068" width="15.125" style="22" customWidth="1"/>
    <col min="2069" max="2069" width="8.125" style="22"/>
    <col min="2070" max="2070" width="2.375" style="22" customWidth="1"/>
    <col min="2071" max="2073" width="8.125" style="22"/>
    <col min="2074" max="2074" width="14.125" style="22" customWidth="1"/>
    <col min="2075" max="2304" width="8.125" style="22"/>
    <col min="2305" max="2305" width="5.125" style="22" customWidth="1"/>
    <col min="2306" max="2306" width="3.75" style="22" customWidth="1"/>
    <col min="2307" max="2307" width="23.125" style="22" customWidth="1"/>
    <col min="2308" max="2313" width="3.125" style="22" customWidth="1"/>
    <col min="2314" max="2314" width="15.75" style="22" customWidth="1"/>
    <col min="2315" max="2320" width="3.125" style="22" customWidth="1"/>
    <col min="2321" max="2322" width="25.875" style="22" customWidth="1"/>
    <col min="2323" max="2323" width="5.625" style="22" customWidth="1"/>
    <col min="2324" max="2324" width="15.125" style="22" customWidth="1"/>
    <col min="2325" max="2325" width="8.125" style="22"/>
    <col min="2326" max="2326" width="2.375" style="22" customWidth="1"/>
    <col min="2327" max="2329" width="8.125" style="22"/>
    <col min="2330" max="2330" width="14.125" style="22" customWidth="1"/>
    <col min="2331" max="2560" width="8.125" style="22"/>
    <col min="2561" max="2561" width="5.125" style="22" customWidth="1"/>
    <col min="2562" max="2562" width="3.75" style="22" customWidth="1"/>
    <col min="2563" max="2563" width="23.125" style="22" customWidth="1"/>
    <col min="2564" max="2569" width="3.125" style="22" customWidth="1"/>
    <col min="2570" max="2570" width="15.75" style="22" customWidth="1"/>
    <col min="2571" max="2576" width="3.125" style="22" customWidth="1"/>
    <col min="2577" max="2578" width="25.875" style="22" customWidth="1"/>
    <col min="2579" max="2579" width="5.625" style="22" customWidth="1"/>
    <col min="2580" max="2580" width="15.125" style="22" customWidth="1"/>
    <col min="2581" max="2581" width="8.125" style="22"/>
    <col min="2582" max="2582" width="2.375" style="22" customWidth="1"/>
    <col min="2583" max="2585" width="8.125" style="22"/>
    <col min="2586" max="2586" width="14.125" style="22" customWidth="1"/>
    <col min="2587" max="2816" width="8.125" style="22"/>
    <col min="2817" max="2817" width="5.125" style="22" customWidth="1"/>
    <col min="2818" max="2818" width="3.75" style="22" customWidth="1"/>
    <col min="2819" max="2819" width="23.125" style="22" customWidth="1"/>
    <col min="2820" max="2825" width="3.125" style="22" customWidth="1"/>
    <col min="2826" max="2826" width="15.75" style="22" customWidth="1"/>
    <col min="2827" max="2832" width="3.125" style="22" customWidth="1"/>
    <col min="2833" max="2834" width="25.875" style="22" customWidth="1"/>
    <col min="2835" max="2835" width="5.625" style="22" customWidth="1"/>
    <col min="2836" max="2836" width="15.125" style="22" customWidth="1"/>
    <col min="2837" max="2837" width="8.125" style="22"/>
    <col min="2838" max="2838" width="2.375" style="22" customWidth="1"/>
    <col min="2839" max="2841" width="8.125" style="22"/>
    <col min="2842" max="2842" width="14.125" style="22" customWidth="1"/>
    <col min="2843" max="3072" width="8.125" style="22"/>
    <col min="3073" max="3073" width="5.125" style="22" customWidth="1"/>
    <col min="3074" max="3074" width="3.75" style="22" customWidth="1"/>
    <col min="3075" max="3075" width="23.125" style="22" customWidth="1"/>
    <col min="3076" max="3081" width="3.125" style="22" customWidth="1"/>
    <col min="3082" max="3082" width="15.75" style="22" customWidth="1"/>
    <col min="3083" max="3088" width="3.125" style="22" customWidth="1"/>
    <col min="3089" max="3090" width="25.875" style="22" customWidth="1"/>
    <col min="3091" max="3091" width="5.625" style="22" customWidth="1"/>
    <col min="3092" max="3092" width="15.125" style="22" customWidth="1"/>
    <col min="3093" max="3093" width="8.125" style="22"/>
    <col min="3094" max="3094" width="2.375" style="22" customWidth="1"/>
    <col min="3095" max="3097" width="8.125" style="22"/>
    <col min="3098" max="3098" width="14.125" style="22" customWidth="1"/>
    <col min="3099" max="3328" width="8.125" style="22"/>
    <col min="3329" max="3329" width="5.125" style="22" customWidth="1"/>
    <col min="3330" max="3330" width="3.75" style="22" customWidth="1"/>
    <col min="3331" max="3331" width="23.125" style="22" customWidth="1"/>
    <col min="3332" max="3337" width="3.125" style="22" customWidth="1"/>
    <col min="3338" max="3338" width="15.75" style="22" customWidth="1"/>
    <col min="3339" max="3344" width="3.125" style="22" customWidth="1"/>
    <col min="3345" max="3346" width="25.875" style="22" customWidth="1"/>
    <col min="3347" max="3347" width="5.625" style="22" customWidth="1"/>
    <col min="3348" max="3348" width="15.125" style="22" customWidth="1"/>
    <col min="3349" max="3349" width="8.125" style="22"/>
    <col min="3350" max="3350" width="2.375" style="22" customWidth="1"/>
    <col min="3351" max="3353" width="8.125" style="22"/>
    <col min="3354" max="3354" width="14.125" style="22" customWidth="1"/>
    <col min="3355" max="3584" width="8.125" style="22"/>
    <col min="3585" max="3585" width="5.125" style="22" customWidth="1"/>
    <col min="3586" max="3586" width="3.75" style="22" customWidth="1"/>
    <col min="3587" max="3587" width="23.125" style="22" customWidth="1"/>
    <col min="3588" max="3593" width="3.125" style="22" customWidth="1"/>
    <col min="3594" max="3594" width="15.75" style="22" customWidth="1"/>
    <col min="3595" max="3600" width="3.125" style="22" customWidth="1"/>
    <col min="3601" max="3602" width="25.875" style="22" customWidth="1"/>
    <col min="3603" max="3603" width="5.625" style="22" customWidth="1"/>
    <col min="3604" max="3604" width="15.125" style="22" customWidth="1"/>
    <col min="3605" max="3605" width="8.125" style="22"/>
    <col min="3606" max="3606" width="2.375" style="22" customWidth="1"/>
    <col min="3607" max="3609" width="8.125" style="22"/>
    <col min="3610" max="3610" width="14.125" style="22" customWidth="1"/>
    <col min="3611" max="3840" width="8.125" style="22"/>
    <col min="3841" max="3841" width="5.125" style="22" customWidth="1"/>
    <col min="3842" max="3842" width="3.75" style="22" customWidth="1"/>
    <col min="3843" max="3843" width="23.125" style="22" customWidth="1"/>
    <col min="3844" max="3849" width="3.125" style="22" customWidth="1"/>
    <col min="3850" max="3850" width="15.75" style="22" customWidth="1"/>
    <col min="3851" max="3856" width="3.125" style="22" customWidth="1"/>
    <col min="3857" max="3858" width="25.875" style="22" customWidth="1"/>
    <col min="3859" max="3859" width="5.625" style="22" customWidth="1"/>
    <col min="3860" max="3860" width="15.125" style="22" customWidth="1"/>
    <col min="3861" max="3861" width="8.125" style="22"/>
    <col min="3862" max="3862" width="2.375" style="22" customWidth="1"/>
    <col min="3863" max="3865" width="8.125" style="22"/>
    <col min="3866" max="3866" width="14.125" style="22" customWidth="1"/>
    <col min="3867" max="4096" width="8.125" style="22"/>
    <col min="4097" max="4097" width="5.125" style="22" customWidth="1"/>
    <col min="4098" max="4098" width="3.75" style="22" customWidth="1"/>
    <col min="4099" max="4099" width="23.125" style="22" customWidth="1"/>
    <col min="4100" max="4105" width="3.125" style="22" customWidth="1"/>
    <col min="4106" max="4106" width="15.75" style="22" customWidth="1"/>
    <col min="4107" max="4112" width="3.125" style="22" customWidth="1"/>
    <col min="4113" max="4114" width="25.875" style="22" customWidth="1"/>
    <col min="4115" max="4115" width="5.625" style="22" customWidth="1"/>
    <col min="4116" max="4116" width="15.125" style="22" customWidth="1"/>
    <col min="4117" max="4117" width="8.125" style="22"/>
    <col min="4118" max="4118" width="2.375" style="22" customWidth="1"/>
    <col min="4119" max="4121" width="8.125" style="22"/>
    <col min="4122" max="4122" width="14.125" style="22" customWidth="1"/>
    <col min="4123" max="4352" width="8.125" style="22"/>
    <col min="4353" max="4353" width="5.125" style="22" customWidth="1"/>
    <col min="4354" max="4354" width="3.75" style="22" customWidth="1"/>
    <col min="4355" max="4355" width="23.125" style="22" customWidth="1"/>
    <col min="4356" max="4361" width="3.125" style="22" customWidth="1"/>
    <col min="4362" max="4362" width="15.75" style="22" customWidth="1"/>
    <col min="4363" max="4368" width="3.125" style="22" customWidth="1"/>
    <col min="4369" max="4370" width="25.875" style="22" customWidth="1"/>
    <col min="4371" max="4371" width="5.625" style="22" customWidth="1"/>
    <col min="4372" max="4372" width="15.125" style="22" customWidth="1"/>
    <col min="4373" max="4373" width="8.125" style="22"/>
    <col min="4374" max="4374" width="2.375" style="22" customWidth="1"/>
    <col min="4375" max="4377" width="8.125" style="22"/>
    <col min="4378" max="4378" width="14.125" style="22" customWidth="1"/>
    <col min="4379" max="4608" width="8.125" style="22"/>
    <col min="4609" max="4609" width="5.125" style="22" customWidth="1"/>
    <col min="4610" max="4610" width="3.75" style="22" customWidth="1"/>
    <col min="4611" max="4611" width="23.125" style="22" customWidth="1"/>
    <col min="4612" max="4617" width="3.125" style="22" customWidth="1"/>
    <col min="4618" max="4618" width="15.75" style="22" customWidth="1"/>
    <col min="4619" max="4624" width="3.125" style="22" customWidth="1"/>
    <col min="4625" max="4626" width="25.875" style="22" customWidth="1"/>
    <col min="4627" max="4627" width="5.625" style="22" customWidth="1"/>
    <col min="4628" max="4628" width="15.125" style="22" customWidth="1"/>
    <col min="4629" max="4629" width="8.125" style="22"/>
    <col min="4630" max="4630" width="2.375" style="22" customWidth="1"/>
    <col min="4631" max="4633" width="8.125" style="22"/>
    <col min="4634" max="4634" width="14.125" style="22" customWidth="1"/>
    <col min="4635" max="4864" width="8.125" style="22"/>
    <col min="4865" max="4865" width="5.125" style="22" customWidth="1"/>
    <col min="4866" max="4866" width="3.75" style="22" customWidth="1"/>
    <col min="4867" max="4867" width="23.125" style="22" customWidth="1"/>
    <col min="4868" max="4873" width="3.125" style="22" customWidth="1"/>
    <col min="4874" max="4874" width="15.75" style="22" customWidth="1"/>
    <col min="4875" max="4880" width="3.125" style="22" customWidth="1"/>
    <col min="4881" max="4882" width="25.875" style="22" customWidth="1"/>
    <col min="4883" max="4883" width="5.625" style="22" customWidth="1"/>
    <col min="4884" max="4884" width="15.125" style="22" customWidth="1"/>
    <col min="4885" max="4885" width="8.125" style="22"/>
    <col min="4886" max="4886" width="2.375" style="22" customWidth="1"/>
    <col min="4887" max="4889" width="8.125" style="22"/>
    <col min="4890" max="4890" width="14.125" style="22" customWidth="1"/>
    <col min="4891" max="5120" width="8.125" style="22"/>
    <col min="5121" max="5121" width="5.125" style="22" customWidth="1"/>
    <col min="5122" max="5122" width="3.75" style="22" customWidth="1"/>
    <col min="5123" max="5123" width="23.125" style="22" customWidth="1"/>
    <col min="5124" max="5129" width="3.125" style="22" customWidth="1"/>
    <col min="5130" max="5130" width="15.75" style="22" customWidth="1"/>
    <col min="5131" max="5136" width="3.125" style="22" customWidth="1"/>
    <col min="5137" max="5138" width="25.875" style="22" customWidth="1"/>
    <col min="5139" max="5139" width="5.625" style="22" customWidth="1"/>
    <col min="5140" max="5140" width="15.125" style="22" customWidth="1"/>
    <col min="5141" max="5141" width="8.125" style="22"/>
    <col min="5142" max="5142" width="2.375" style="22" customWidth="1"/>
    <col min="5143" max="5145" width="8.125" style="22"/>
    <col min="5146" max="5146" width="14.125" style="22" customWidth="1"/>
    <col min="5147" max="5376" width="8.125" style="22"/>
    <col min="5377" max="5377" width="5.125" style="22" customWidth="1"/>
    <col min="5378" max="5378" width="3.75" style="22" customWidth="1"/>
    <col min="5379" max="5379" width="23.125" style="22" customWidth="1"/>
    <col min="5380" max="5385" width="3.125" style="22" customWidth="1"/>
    <col min="5386" max="5386" width="15.75" style="22" customWidth="1"/>
    <col min="5387" max="5392" width="3.125" style="22" customWidth="1"/>
    <col min="5393" max="5394" width="25.875" style="22" customWidth="1"/>
    <col min="5395" max="5395" width="5.625" style="22" customWidth="1"/>
    <col min="5396" max="5396" width="15.125" style="22" customWidth="1"/>
    <col min="5397" max="5397" width="8.125" style="22"/>
    <col min="5398" max="5398" width="2.375" style="22" customWidth="1"/>
    <col min="5399" max="5401" width="8.125" style="22"/>
    <col min="5402" max="5402" width="14.125" style="22" customWidth="1"/>
    <col min="5403" max="5632" width="8.125" style="22"/>
    <col min="5633" max="5633" width="5.125" style="22" customWidth="1"/>
    <col min="5634" max="5634" width="3.75" style="22" customWidth="1"/>
    <col min="5635" max="5635" width="23.125" style="22" customWidth="1"/>
    <col min="5636" max="5641" width="3.125" style="22" customWidth="1"/>
    <col min="5642" max="5642" width="15.75" style="22" customWidth="1"/>
    <col min="5643" max="5648" width="3.125" style="22" customWidth="1"/>
    <col min="5649" max="5650" width="25.875" style="22" customWidth="1"/>
    <col min="5651" max="5651" width="5.625" style="22" customWidth="1"/>
    <col min="5652" max="5652" width="15.125" style="22" customWidth="1"/>
    <col min="5653" max="5653" width="8.125" style="22"/>
    <col min="5654" max="5654" width="2.375" style="22" customWidth="1"/>
    <col min="5655" max="5657" width="8.125" style="22"/>
    <col min="5658" max="5658" width="14.125" style="22" customWidth="1"/>
    <col min="5659" max="5888" width="8.125" style="22"/>
    <col min="5889" max="5889" width="5.125" style="22" customWidth="1"/>
    <col min="5890" max="5890" width="3.75" style="22" customWidth="1"/>
    <col min="5891" max="5891" width="23.125" style="22" customWidth="1"/>
    <col min="5892" max="5897" width="3.125" style="22" customWidth="1"/>
    <col min="5898" max="5898" width="15.75" style="22" customWidth="1"/>
    <col min="5899" max="5904" width="3.125" style="22" customWidth="1"/>
    <col min="5905" max="5906" width="25.875" style="22" customWidth="1"/>
    <col min="5907" max="5907" width="5.625" style="22" customWidth="1"/>
    <col min="5908" max="5908" width="15.125" style="22" customWidth="1"/>
    <col min="5909" max="5909" width="8.125" style="22"/>
    <col min="5910" max="5910" width="2.375" style="22" customWidth="1"/>
    <col min="5911" max="5913" width="8.125" style="22"/>
    <col min="5914" max="5914" width="14.125" style="22" customWidth="1"/>
    <col min="5915" max="6144" width="8.125" style="22"/>
    <col min="6145" max="6145" width="5.125" style="22" customWidth="1"/>
    <col min="6146" max="6146" width="3.75" style="22" customWidth="1"/>
    <col min="6147" max="6147" width="23.125" style="22" customWidth="1"/>
    <col min="6148" max="6153" width="3.125" style="22" customWidth="1"/>
    <col min="6154" max="6154" width="15.75" style="22" customWidth="1"/>
    <col min="6155" max="6160" width="3.125" style="22" customWidth="1"/>
    <col min="6161" max="6162" width="25.875" style="22" customWidth="1"/>
    <col min="6163" max="6163" width="5.625" style="22" customWidth="1"/>
    <col min="6164" max="6164" width="15.125" style="22" customWidth="1"/>
    <col min="6165" max="6165" width="8.125" style="22"/>
    <col min="6166" max="6166" width="2.375" style="22" customWidth="1"/>
    <col min="6167" max="6169" width="8.125" style="22"/>
    <col min="6170" max="6170" width="14.125" style="22" customWidth="1"/>
    <col min="6171" max="6400" width="8.125" style="22"/>
    <col min="6401" max="6401" width="5.125" style="22" customWidth="1"/>
    <col min="6402" max="6402" width="3.75" style="22" customWidth="1"/>
    <col min="6403" max="6403" width="23.125" style="22" customWidth="1"/>
    <col min="6404" max="6409" width="3.125" style="22" customWidth="1"/>
    <col min="6410" max="6410" width="15.75" style="22" customWidth="1"/>
    <col min="6411" max="6416" width="3.125" style="22" customWidth="1"/>
    <col min="6417" max="6418" width="25.875" style="22" customWidth="1"/>
    <col min="6419" max="6419" width="5.625" style="22" customWidth="1"/>
    <col min="6420" max="6420" width="15.125" style="22" customWidth="1"/>
    <col min="6421" max="6421" width="8.125" style="22"/>
    <col min="6422" max="6422" width="2.375" style="22" customWidth="1"/>
    <col min="6423" max="6425" width="8.125" style="22"/>
    <col min="6426" max="6426" width="14.125" style="22" customWidth="1"/>
    <col min="6427" max="6656" width="8.125" style="22"/>
    <col min="6657" max="6657" width="5.125" style="22" customWidth="1"/>
    <col min="6658" max="6658" width="3.75" style="22" customWidth="1"/>
    <col min="6659" max="6659" width="23.125" style="22" customWidth="1"/>
    <col min="6660" max="6665" width="3.125" style="22" customWidth="1"/>
    <col min="6666" max="6666" width="15.75" style="22" customWidth="1"/>
    <col min="6667" max="6672" width="3.125" style="22" customWidth="1"/>
    <col min="6673" max="6674" width="25.875" style="22" customWidth="1"/>
    <col min="6675" max="6675" width="5.625" style="22" customWidth="1"/>
    <col min="6676" max="6676" width="15.125" style="22" customWidth="1"/>
    <col min="6677" max="6677" width="8.125" style="22"/>
    <col min="6678" max="6678" width="2.375" style="22" customWidth="1"/>
    <col min="6679" max="6681" width="8.125" style="22"/>
    <col min="6682" max="6682" width="14.125" style="22" customWidth="1"/>
    <col min="6683" max="6912" width="8.125" style="22"/>
    <col min="6913" max="6913" width="5.125" style="22" customWidth="1"/>
    <col min="6914" max="6914" width="3.75" style="22" customWidth="1"/>
    <col min="6915" max="6915" width="23.125" style="22" customWidth="1"/>
    <col min="6916" max="6921" width="3.125" style="22" customWidth="1"/>
    <col min="6922" max="6922" width="15.75" style="22" customWidth="1"/>
    <col min="6923" max="6928" width="3.125" style="22" customWidth="1"/>
    <col min="6929" max="6930" width="25.875" style="22" customWidth="1"/>
    <col min="6931" max="6931" width="5.625" style="22" customWidth="1"/>
    <col min="6932" max="6932" width="15.125" style="22" customWidth="1"/>
    <col min="6933" max="6933" width="8.125" style="22"/>
    <col min="6934" max="6934" width="2.375" style="22" customWidth="1"/>
    <col min="6935" max="6937" width="8.125" style="22"/>
    <col min="6938" max="6938" width="14.125" style="22" customWidth="1"/>
    <col min="6939" max="7168" width="8.125" style="22"/>
    <col min="7169" max="7169" width="5.125" style="22" customWidth="1"/>
    <col min="7170" max="7170" width="3.75" style="22" customWidth="1"/>
    <col min="7171" max="7171" width="23.125" style="22" customWidth="1"/>
    <col min="7172" max="7177" width="3.125" style="22" customWidth="1"/>
    <col min="7178" max="7178" width="15.75" style="22" customWidth="1"/>
    <col min="7179" max="7184" width="3.125" style="22" customWidth="1"/>
    <col min="7185" max="7186" width="25.875" style="22" customWidth="1"/>
    <col min="7187" max="7187" width="5.625" style="22" customWidth="1"/>
    <col min="7188" max="7188" width="15.125" style="22" customWidth="1"/>
    <col min="7189" max="7189" width="8.125" style="22"/>
    <col min="7190" max="7190" width="2.375" style="22" customWidth="1"/>
    <col min="7191" max="7193" width="8.125" style="22"/>
    <col min="7194" max="7194" width="14.125" style="22" customWidth="1"/>
    <col min="7195" max="7424" width="8.125" style="22"/>
    <col min="7425" max="7425" width="5.125" style="22" customWidth="1"/>
    <col min="7426" max="7426" width="3.75" style="22" customWidth="1"/>
    <col min="7427" max="7427" width="23.125" style="22" customWidth="1"/>
    <col min="7428" max="7433" width="3.125" style="22" customWidth="1"/>
    <col min="7434" max="7434" width="15.75" style="22" customWidth="1"/>
    <col min="7435" max="7440" width="3.125" style="22" customWidth="1"/>
    <col min="7441" max="7442" width="25.875" style="22" customWidth="1"/>
    <col min="7443" max="7443" width="5.625" style="22" customWidth="1"/>
    <col min="7444" max="7444" width="15.125" style="22" customWidth="1"/>
    <col min="7445" max="7445" width="8.125" style="22"/>
    <col min="7446" max="7446" width="2.375" style="22" customWidth="1"/>
    <col min="7447" max="7449" width="8.125" style="22"/>
    <col min="7450" max="7450" width="14.125" style="22" customWidth="1"/>
    <col min="7451" max="7680" width="8.125" style="22"/>
    <col min="7681" max="7681" width="5.125" style="22" customWidth="1"/>
    <col min="7682" max="7682" width="3.75" style="22" customWidth="1"/>
    <col min="7683" max="7683" width="23.125" style="22" customWidth="1"/>
    <col min="7684" max="7689" width="3.125" style="22" customWidth="1"/>
    <col min="7690" max="7690" width="15.75" style="22" customWidth="1"/>
    <col min="7691" max="7696" width="3.125" style="22" customWidth="1"/>
    <col min="7697" max="7698" width="25.875" style="22" customWidth="1"/>
    <col min="7699" max="7699" width="5.625" style="22" customWidth="1"/>
    <col min="7700" max="7700" width="15.125" style="22" customWidth="1"/>
    <col min="7701" max="7701" width="8.125" style="22"/>
    <col min="7702" max="7702" width="2.375" style="22" customWidth="1"/>
    <col min="7703" max="7705" width="8.125" style="22"/>
    <col min="7706" max="7706" width="14.125" style="22" customWidth="1"/>
    <col min="7707" max="7936" width="8.125" style="22"/>
    <col min="7937" max="7937" width="5.125" style="22" customWidth="1"/>
    <col min="7938" max="7938" width="3.75" style="22" customWidth="1"/>
    <col min="7939" max="7939" width="23.125" style="22" customWidth="1"/>
    <col min="7940" max="7945" width="3.125" style="22" customWidth="1"/>
    <col min="7946" max="7946" width="15.75" style="22" customWidth="1"/>
    <col min="7947" max="7952" width="3.125" style="22" customWidth="1"/>
    <col min="7953" max="7954" width="25.875" style="22" customWidth="1"/>
    <col min="7955" max="7955" width="5.625" style="22" customWidth="1"/>
    <col min="7956" max="7956" width="15.125" style="22" customWidth="1"/>
    <col min="7957" max="7957" width="8.125" style="22"/>
    <col min="7958" max="7958" width="2.375" style="22" customWidth="1"/>
    <col min="7959" max="7961" width="8.125" style="22"/>
    <col min="7962" max="7962" width="14.125" style="22" customWidth="1"/>
    <col min="7963" max="8192" width="8.125" style="22"/>
    <col min="8193" max="8193" width="5.125" style="22" customWidth="1"/>
    <col min="8194" max="8194" width="3.75" style="22" customWidth="1"/>
    <col min="8195" max="8195" width="23.125" style="22" customWidth="1"/>
    <col min="8196" max="8201" width="3.125" style="22" customWidth="1"/>
    <col min="8202" max="8202" width="15.75" style="22" customWidth="1"/>
    <col min="8203" max="8208" width="3.125" style="22" customWidth="1"/>
    <col min="8209" max="8210" width="25.875" style="22" customWidth="1"/>
    <col min="8211" max="8211" width="5.625" style="22" customWidth="1"/>
    <col min="8212" max="8212" width="15.125" style="22" customWidth="1"/>
    <col min="8213" max="8213" width="8.125" style="22"/>
    <col min="8214" max="8214" width="2.375" style="22" customWidth="1"/>
    <col min="8215" max="8217" width="8.125" style="22"/>
    <col min="8218" max="8218" width="14.125" style="22" customWidth="1"/>
    <col min="8219" max="8448" width="8.125" style="22"/>
    <col min="8449" max="8449" width="5.125" style="22" customWidth="1"/>
    <col min="8450" max="8450" width="3.75" style="22" customWidth="1"/>
    <col min="8451" max="8451" width="23.125" style="22" customWidth="1"/>
    <col min="8452" max="8457" width="3.125" style="22" customWidth="1"/>
    <col min="8458" max="8458" width="15.75" style="22" customWidth="1"/>
    <col min="8459" max="8464" width="3.125" style="22" customWidth="1"/>
    <col min="8465" max="8466" width="25.875" style="22" customWidth="1"/>
    <col min="8467" max="8467" width="5.625" style="22" customWidth="1"/>
    <col min="8468" max="8468" width="15.125" style="22" customWidth="1"/>
    <col min="8469" max="8469" width="8.125" style="22"/>
    <col min="8470" max="8470" width="2.375" style="22" customWidth="1"/>
    <col min="8471" max="8473" width="8.125" style="22"/>
    <col min="8474" max="8474" width="14.125" style="22" customWidth="1"/>
    <col min="8475" max="8704" width="8.125" style="22"/>
    <col min="8705" max="8705" width="5.125" style="22" customWidth="1"/>
    <col min="8706" max="8706" width="3.75" style="22" customWidth="1"/>
    <col min="8707" max="8707" width="23.125" style="22" customWidth="1"/>
    <col min="8708" max="8713" width="3.125" style="22" customWidth="1"/>
    <col min="8714" max="8714" width="15.75" style="22" customWidth="1"/>
    <col min="8715" max="8720" width="3.125" style="22" customWidth="1"/>
    <col min="8721" max="8722" width="25.875" style="22" customWidth="1"/>
    <col min="8723" max="8723" width="5.625" style="22" customWidth="1"/>
    <col min="8724" max="8724" width="15.125" style="22" customWidth="1"/>
    <col min="8725" max="8725" width="8.125" style="22"/>
    <col min="8726" max="8726" width="2.375" style="22" customWidth="1"/>
    <col min="8727" max="8729" width="8.125" style="22"/>
    <col min="8730" max="8730" width="14.125" style="22" customWidth="1"/>
    <col min="8731" max="8960" width="8.125" style="22"/>
    <col min="8961" max="8961" width="5.125" style="22" customWidth="1"/>
    <col min="8962" max="8962" width="3.75" style="22" customWidth="1"/>
    <col min="8963" max="8963" width="23.125" style="22" customWidth="1"/>
    <col min="8964" max="8969" width="3.125" style="22" customWidth="1"/>
    <col min="8970" max="8970" width="15.75" style="22" customWidth="1"/>
    <col min="8971" max="8976" width="3.125" style="22" customWidth="1"/>
    <col min="8977" max="8978" width="25.875" style="22" customWidth="1"/>
    <col min="8979" max="8979" width="5.625" style="22" customWidth="1"/>
    <col min="8980" max="8980" width="15.125" style="22" customWidth="1"/>
    <col min="8981" max="8981" width="8.125" style="22"/>
    <col min="8982" max="8982" width="2.375" style="22" customWidth="1"/>
    <col min="8983" max="8985" width="8.125" style="22"/>
    <col min="8986" max="8986" width="14.125" style="22" customWidth="1"/>
    <col min="8987" max="9216" width="8.125" style="22"/>
    <col min="9217" max="9217" width="5.125" style="22" customWidth="1"/>
    <col min="9218" max="9218" width="3.75" style="22" customWidth="1"/>
    <col min="9219" max="9219" width="23.125" style="22" customWidth="1"/>
    <col min="9220" max="9225" width="3.125" style="22" customWidth="1"/>
    <col min="9226" max="9226" width="15.75" style="22" customWidth="1"/>
    <col min="9227" max="9232" width="3.125" style="22" customWidth="1"/>
    <col min="9233" max="9234" width="25.875" style="22" customWidth="1"/>
    <col min="9235" max="9235" width="5.625" style="22" customWidth="1"/>
    <col min="9236" max="9236" width="15.125" style="22" customWidth="1"/>
    <col min="9237" max="9237" width="8.125" style="22"/>
    <col min="9238" max="9238" width="2.375" style="22" customWidth="1"/>
    <col min="9239" max="9241" width="8.125" style="22"/>
    <col min="9242" max="9242" width="14.125" style="22" customWidth="1"/>
    <col min="9243" max="9472" width="8.125" style="22"/>
    <col min="9473" max="9473" width="5.125" style="22" customWidth="1"/>
    <col min="9474" max="9474" width="3.75" style="22" customWidth="1"/>
    <col min="9475" max="9475" width="23.125" style="22" customWidth="1"/>
    <col min="9476" max="9481" width="3.125" style="22" customWidth="1"/>
    <col min="9482" max="9482" width="15.75" style="22" customWidth="1"/>
    <col min="9483" max="9488" width="3.125" style="22" customWidth="1"/>
    <col min="9489" max="9490" width="25.875" style="22" customWidth="1"/>
    <col min="9491" max="9491" width="5.625" style="22" customWidth="1"/>
    <col min="9492" max="9492" width="15.125" style="22" customWidth="1"/>
    <col min="9493" max="9493" width="8.125" style="22"/>
    <col min="9494" max="9494" width="2.375" style="22" customWidth="1"/>
    <col min="9495" max="9497" width="8.125" style="22"/>
    <col min="9498" max="9498" width="14.125" style="22" customWidth="1"/>
    <col min="9499" max="9728" width="8.125" style="22"/>
    <col min="9729" max="9729" width="5.125" style="22" customWidth="1"/>
    <col min="9730" max="9730" width="3.75" style="22" customWidth="1"/>
    <col min="9731" max="9731" width="23.125" style="22" customWidth="1"/>
    <col min="9732" max="9737" width="3.125" style="22" customWidth="1"/>
    <col min="9738" max="9738" width="15.75" style="22" customWidth="1"/>
    <col min="9739" max="9744" width="3.125" style="22" customWidth="1"/>
    <col min="9745" max="9746" width="25.875" style="22" customWidth="1"/>
    <col min="9747" max="9747" width="5.625" style="22" customWidth="1"/>
    <col min="9748" max="9748" width="15.125" style="22" customWidth="1"/>
    <col min="9749" max="9749" width="8.125" style="22"/>
    <col min="9750" max="9750" width="2.375" style="22" customWidth="1"/>
    <col min="9751" max="9753" width="8.125" style="22"/>
    <col min="9754" max="9754" width="14.125" style="22" customWidth="1"/>
    <col min="9755" max="9984" width="8.125" style="22"/>
    <col min="9985" max="9985" width="5.125" style="22" customWidth="1"/>
    <col min="9986" max="9986" width="3.75" style="22" customWidth="1"/>
    <col min="9987" max="9987" width="23.125" style="22" customWidth="1"/>
    <col min="9988" max="9993" width="3.125" style="22" customWidth="1"/>
    <col min="9994" max="9994" width="15.75" style="22" customWidth="1"/>
    <col min="9995" max="10000" width="3.125" style="22" customWidth="1"/>
    <col min="10001" max="10002" width="25.875" style="22" customWidth="1"/>
    <col min="10003" max="10003" width="5.625" style="22" customWidth="1"/>
    <col min="10004" max="10004" width="15.125" style="22" customWidth="1"/>
    <col min="10005" max="10005" width="8.125" style="22"/>
    <col min="10006" max="10006" width="2.375" style="22" customWidth="1"/>
    <col min="10007" max="10009" width="8.125" style="22"/>
    <col min="10010" max="10010" width="14.125" style="22" customWidth="1"/>
    <col min="10011" max="10240" width="8.125" style="22"/>
    <col min="10241" max="10241" width="5.125" style="22" customWidth="1"/>
    <col min="10242" max="10242" width="3.75" style="22" customWidth="1"/>
    <col min="10243" max="10243" width="23.125" style="22" customWidth="1"/>
    <col min="10244" max="10249" width="3.125" style="22" customWidth="1"/>
    <col min="10250" max="10250" width="15.75" style="22" customWidth="1"/>
    <col min="10251" max="10256" width="3.125" style="22" customWidth="1"/>
    <col min="10257" max="10258" width="25.875" style="22" customWidth="1"/>
    <col min="10259" max="10259" width="5.625" style="22" customWidth="1"/>
    <col min="10260" max="10260" width="15.125" style="22" customWidth="1"/>
    <col min="10261" max="10261" width="8.125" style="22"/>
    <col min="10262" max="10262" width="2.375" style="22" customWidth="1"/>
    <col min="10263" max="10265" width="8.125" style="22"/>
    <col min="10266" max="10266" width="14.125" style="22" customWidth="1"/>
    <col min="10267" max="10496" width="8.125" style="22"/>
    <col min="10497" max="10497" width="5.125" style="22" customWidth="1"/>
    <col min="10498" max="10498" width="3.75" style="22" customWidth="1"/>
    <col min="10499" max="10499" width="23.125" style="22" customWidth="1"/>
    <col min="10500" max="10505" width="3.125" style="22" customWidth="1"/>
    <col min="10506" max="10506" width="15.75" style="22" customWidth="1"/>
    <col min="10507" max="10512" width="3.125" style="22" customWidth="1"/>
    <col min="10513" max="10514" width="25.875" style="22" customWidth="1"/>
    <col min="10515" max="10515" width="5.625" style="22" customWidth="1"/>
    <col min="10516" max="10516" width="15.125" style="22" customWidth="1"/>
    <col min="10517" max="10517" width="8.125" style="22"/>
    <col min="10518" max="10518" width="2.375" style="22" customWidth="1"/>
    <col min="10519" max="10521" width="8.125" style="22"/>
    <col min="10522" max="10522" width="14.125" style="22" customWidth="1"/>
    <col min="10523" max="10752" width="8.125" style="22"/>
    <col min="10753" max="10753" width="5.125" style="22" customWidth="1"/>
    <col min="10754" max="10754" width="3.75" style="22" customWidth="1"/>
    <col min="10755" max="10755" width="23.125" style="22" customWidth="1"/>
    <col min="10756" max="10761" width="3.125" style="22" customWidth="1"/>
    <col min="10762" max="10762" width="15.75" style="22" customWidth="1"/>
    <col min="10763" max="10768" width="3.125" style="22" customWidth="1"/>
    <col min="10769" max="10770" width="25.875" style="22" customWidth="1"/>
    <col min="10771" max="10771" width="5.625" style="22" customWidth="1"/>
    <col min="10772" max="10772" width="15.125" style="22" customWidth="1"/>
    <col min="10773" max="10773" width="8.125" style="22"/>
    <col min="10774" max="10774" width="2.375" style="22" customWidth="1"/>
    <col min="10775" max="10777" width="8.125" style="22"/>
    <col min="10778" max="10778" width="14.125" style="22" customWidth="1"/>
    <col min="10779" max="11008" width="8.125" style="22"/>
    <col min="11009" max="11009" width="5.125" style="22" customWidth="1"/>
    <col min="11010" max="11010" width="3.75" style="22" customWidth="1"/>
    <col min="11011" max="11011" width="23.125" style="22" customWidth="1"/>
    <col min="11012" max="11017" width="3.125" style="22" customWidth="1"/>
    <col min="11018" max="11018" width="15.75" style="22" customWidth="1"/>
    <col min="11019" max="11024" width="3.125" style="22" customWidth="1"/>
    <col min="11025" max="11026" width="25.875" style="22" customWidth="1"/>
    <col min="11027" max="11027" width="5.625" style="22" customWidth="1"/>
    <col min="11028" max="11028" width="15.125" style="22" customWidth="1"/>
    <col min="11029" max="11029" width="8.125" style="22"/>
    <col min="11030" max="11030" width="2.375" style="22" customWidth="1"/>
    <col min="11031" max="11033" width="8.125" style="22"/>
    <col min="11034" max="11034" width="14.125" style="22" customWidth="1"/>
    <col min="11035" max="11264" width="8.125" style="22"/>
    <col min="11265" max="11265" width="5.125" style="22" customWidth="1"/>
    <col min="11266" max="11266" width="3.75" style="22" customWidth="1"/>
    <col min="11267" max="11267" width="23.125" style="22" customWidth="1"/>
    <col min="11268" max="11273" width="3.125" style="22" customWidth="1"/>
    <col min="11274" max="11274" width="15.75" style="22" customWidth="1"/>
    <col min="11275" max="11280" width="3.125" style="22" customWidth="1"/>
    <col min="11281" max="11282" width="25.875" style="22" customWidth="1"/>
    <col min="11283" max="11283" width="5.625" style="22" customWidth="1"/>
    <col min="11284" max="11284" width="15.125" style="22" customWidth="1"/>
    <col min="11285" max="11285" width="8.125" style="22"/>
    <col min="11286" max="11286" width="2.375" style="22" customWidth="1"/>
    <col min="11287" max="11289" width="8.125" style="22"/>
    <col min="11290" max="11290" width="14.125" style="22" customWidth="1"/>
    <col min="11291" max="11520" width="8.125" style="22"/>
    <col min="11521" max="11521" width="5.125" style="22" customWidth="1"/>
    <col min="11522" max="11522" width="3.75" style="22" customWidth="1"/>
    <col min="11523" max="11523" width="23.125" style="22" customWidth="1"/>
    <col min="11524" max="11529" width="3.125" style="22" customWidth="1"/>
    <col min="11530" max="11530" width="15.75" style="22" customWidth="1"/>
    <col min="11531" max="11536" width="3.125" style="22" customWidth="1"/>
    <col min="11537" max="11538" width="25.875" style="22" customWidth="1"/>
    <col min="11539" max="11539" width="5.625" style="22" customWidth="1"/>
    <col min="11540" max="11540" width="15.125" style="22" customWidth="1"/>
    <col min="11541" max="11541" width="8.125" style="22"/>
    <col min="11542" max="11542" width="2.375" style="22" customWidth="1"/>
    <col min="11543" max="11545" width="8.125" style="22"/>
    <col min="11546" max="11546" width="14.125" style="22" customWidth="1"/>
    <col min="11547" max="11776" width="8.125" style="22"/>
    <col min="11777" max="11777" width="5.125" style="22" customWidth="1"/>
    <col min="11778" max="11778" width="3.75" style="22" customWidth="1"/>
    <col min="11779" max="11779" width="23.125" style="22" customWidth="1"/>
    <col min="11780" max="11785" width="3.125" style="22" customWidth="1"/>
    <col min="11786" max="11786" width="15.75" style="22" customWidth="1"/>
    <col min="11787" max="11792" width="3.125" style="22" customWidth="1"/>
    <col min="11793" max="11794" width="25.875" style="22" customWidth="1"/>
    <col min="11795" max="11795" width="5.625" style="22" customWidth="1"/>
    <col min="11796" max="11796" width="15.125" style="22" customWidth="1"/>
    <col min="11797" max="11797" width="8.125" style="22"/>
    <col min="11798" max="11798" width="2.375" style="22" customWidth="1"/>
    <col min="11799" max="11801" width="8.125" style="22"/>
    <col min="11802" max="11802" width="14.125" style="22" customWidth="1"/>
    <col min="11803" max="12032" width="8.125" style="22"/>
    <col min="12033" max="12033" width="5.125" style="22" customWidth="1"/>
    <col min="12034" max="12034" width="3.75" style="22" customWidth="1"/>
    <col min="12035" max="12035" width="23.125" style="22" customWidth="1"/>
    <col min="12036" max="12041" width="3.125" style="22" customWidth="1"/>
    <col min="12042" max="12042" width="15.75" style="22" customWidth="1"/>
    <col min="12043" max="12048" width="3.125" style="22" customWidth="1"/>
    <col min="12049" max="12050" width="25.875" style="22" customWidth="1"/>
    <col min="12051" max="12051" width="5.625" style="22" customWidth="1"/>
    <col min="12052" max="12052" width="15.125" style="22" customWidth="1"/>
    <col min="12053" max="12053" width="8.125" style="22"/>
    <col min="12054" max="12054" width="2.375" style="22" customWidth="1"/>
    <col min="12055" max="12057" width="8.125" style="22"/>
    <col min="12058" max="12058" width="14.125" style="22" customWidth="1"/>
    <col min="12059" max="12288" width="8.125" style="22"/>
    <col min="12289" max="12289" width="5.125" style="22" customWidth="1"/>
    <col min="12290" max="12290" width="3.75" style="22" customWidth="1"/>
    <col min="12291" max="12291" width="23.125" style="22" customWidth="1"/>
    <col min="12292" max="12297" width="3.125" style="22" customWidth="1"/>
    <col min="12298" max="12298" width="15.75" style="22" customWidth="1"/>
    <col min="12299" max="12304" width="3.125" style="22" customWidth="1"/>
    <col min="12305" max="12306" width="25.875" style="22" customWidth="1"/>
    <col min="12307" max="12307" width="5.625" style="22" customWidth="1"/>
    <col min="12308" max="12308" width="15.125" style="22" customWidth="1"/>
    <col min="12309" max="12309" width="8.125" style="22"/>
    <col min="12310" max="12310" width="2.375" style="22" customWidth="1"/>
    <col min="12311" max="12313" width="8.125" style="22"/>
    <col min="12314" max="12314" width="14.125" style="22" customWidth="1"/>
    <col min="12315" max="12544" width="8.125" style="22"/>
    <col min="12545" max="12545" width="5.125" style="22" customWidth="1"/>
    <col min="12546" max="12546" width="3.75" style="22" customWidth="1"/>
    <col min="12547" max="12547" width="23.125" style="22" customWidth="1"/>
    <col min="12548" max="12553" width="3.125" style="22" customWidth="1"/>
    <col min="12554" max="12554" width="15.75" style="22" customWidth="1"/>
    <col min="12555" max="12560" width="3.125" style="22" customWidth="1"/>
    <col min="12561" max="12562" width="25.875" style="22" customWidth="1"/>
    <col min="12563" max="12563" width="5.625" style="22" customWidth="1"/>
    <col min="12564" max="12564" width="15.125" style="22" customWidth="1"/>
    <col min="12565" max="12565" width="8.125" style="22"/>
    <col min="12566" max="12566" width="2.375" style="22" customWidth="1"/>
    <col min="12567" max="12569" width="8.125" style="22"/>
    <col min="12570" max="12570" width="14.125" style="22" customWidth="1"/>
    <col min="12571" max="12800" width="8.125" style="22"/>
    <col min="12801" max="12801" width="5.125" style="22" customWidth="1"/>
    <col min="12802" max="12802" width="3.75" style="22" customWidth="1"/>
    <col min="12803" max="12803" width="23.125" style="22" customWidth="1"/>
    <col min="12804" max="12809" width="3.125" style="22" customWidth="1"/>
    <col min="12810" max="12810" width="15.75" style="22" customWidth="1"/>
    <col min="12811" max="12816" width="3.125" style="22" customWidth="1"/>
    <col min="12817" max="12818" width="25.875" style="22" customWidth="1"/>
    <col min="12819" max="12819" width="5.625" style="22" customWidth="1"/>
    <col min="12820" max="12820" width="15.125" style="22" customWidth="1"/>
    <col min="12821" max="12821" width="8.125" style="22"/>
    <col min="12822" max="12822" width="2.375" style="22" customWidth="1"/>
    <col min="12823" max="12825" width="8.125" style="22"/>
    <col min="12826" max="12826" width="14.125" style="22" customWidth="1"/>
    <col min="12827" max="13056" width="8.125" style="22"/>
    <col min="13057" max="13057" width="5.125" style="22" customWidth="1"/>
    <col min="13058" max="13058" width="3.75" style="22" customWidth="1"/>
    <col min="13059" max="13059" width="23.125" style="22" customWidth="1"/>
    <col min="13060" max="13065" width="3.125" style="22" customWidth="1"/>
    <col min="13066" max="13066" width="15.75" style="22" customWidth="1"/>
    <col min="13067" max="13072" width="3.125" style="22" customWidth="1"/>
    <col min="13073" max="13074" width="25.875" style="22" customWidth="1"/>
    <col min="13075" max="13075" width="5.625" style="22" customWidth="1"/>
    <col min="13076" max="13076" width="15.125" style="22" customWidth="1"/>
    <col min="13077" max="13077" width="8.125" style="22"/>
    <col min="13078" max="13078" width="2.375" style="22" customWidth="1"/>
    <col min="13079" max="13081" width="8.125" style="22"/>
    <col min="13082" max="13082" width="14.125" style="22" customWidth="1"/>
    <col min="13083" max="13312" width="8.125" style="22"/>
    <col min="13313" max="13313" width="5.125" style="22" customWidth="1"/>
    <col min="13314" max="13314" width="3.75" style="22" customWidth="1"/>
    <col min="13315" max="13315" width="23.125" style="22" customWidth="1"/>
    <col min="13316" max="13321" width="3.125" style="22" customWidth="1"/>
    <col min="13322" max="13322" width="15.75" style="22" customWidth="1"/>
    <col min="13323" max="13328" width="3.125" style="22" customWidth="1"/>
    <col min="13329" max="13330" width="25.875" style="22" customWidth="1"/>
    <col min="13331" max="13331" width="5.625" style="22" customWidth="1"/>
    <col min="13332" max="13332" width="15.125" style="22" customWidth="1"/>
    <col min="13333" max="13333" width="8.125" style="22"/>
    <col min="13334" max="13334" width="2.375" style="22" customWidth="1"/>
    <col min="13335" max="13337" width="8.125" style="22"/>
    <col min="13338" max="13338" width="14.125" style="22" customWidth="1"/>
    <col min="13339" max="13568" width="8.125" style="22"/>
    <col min="13569" max="13569" width="5.125" style="22" customWidth="1"/>
    <col min="13570" max="13570" width="3.75" style="22" customWidth="1"/>
    <col min="13571" max="13571" width="23.125" style="22" customWidth="1"/>
    <col min="13572" max="13577" width="3.125" style="22" customWidth="1"/>
    <col min="13578" max="13578" width="15.75" style="22" customWidth="1"/>
    <col min="13579" max="13584" width="3.125" style="22" customWidth="1"/>
    <col min="13585" max="13586" width="25.875" style="22" customWidth="1"/>
    <col min="13587" max="13587" width="5.625" style="22" customWidth="1"/>
    <col min="13588" max="13588" width="15.125" style="22" customWidth="1"/>
    <col min="13589" max="13589" width="8.125" style="22"/>
    <col min="13590" max="13590" width="2.375" style="22" customWidth="1"/>
    <col min="13591" max="13593" width="8.125" style="22"/>
    <col min="13594" max="13594" width="14.125" style="22" customWidth="1"/>
    <col min="13595" max="13824" width="8.125" style="22"/>
    <col min="13825" max="13825" width="5.125" style="22" customWidth="1"/>
    <col min="13826" max="13826" width="3.75" style="22" customWidth="1"/>
    <col min="13827" max="13827" width="23.125" style="22" customWidth="1"/>
    <col min="13828" max="13833" width="3.125" style="22" customWidth="1"/>
    <col min="13834" max="13834" width="15.75" style="22" customWidth="1"/>
    <col min="13835" max="13840" width="3.125" style="22" customWidth="1"/>
    <col min="13841" max="13842" width="25.875" style="22" customWidth="1"/>
    <col min="13843" max="13843" width="5.625" style="22" customWidth="1"/>
    <col min="13844" max="13844" width="15.125" style="22" customWidth="1"/>
    <col min="13845" max="13845" width="8.125" style="22"/>
    <col min="13846" max="13846" width="2.375" style="22" customWidth="1"/>
    <col min="13847" max="13849" width="8.125" style="22"/>
    <col min="13850" max="13850" width="14.125" style="22" customWidth="1"/>
    <col min="13851" max="14080" width="8.125" style="22"/>
    <col min="14081" max="14081" width="5.125" style="22" customWidth="1"/>
    <col min="14082" max="14082" width="3.75" style="22" customWidth="1"/>
    <col min="14083" max="14083" width="23.125" style="22" customWidth="1"/>
    <col min="14084" max="14089" width="3.125" style="22" customWidth="1"/>
    <col min="14090" max="14090" width="15.75" style="22" customWidth="1"/>
    <col min="14091" max="14096" width="3.125" style="22" customWidth="1"/>
    <col min="14097" max="14098" width="25.875" style="22" customWidth="1"/>
    <col min="14099" max="14099" width="5.625" style="22" customWidth="1"/>
    <col min="14100" max="14100" width="15.125" style="22" customWidth="1"/>
    <col min="14101" max="14101" width="8.125" style="22"/>
    <col min="14102" max="14102" width="2.375" style="22" customWidth="1"/>
    <col min="14103" max="14105" width="8.125" style="22"/>
    <col min="14106" max="14106" width="14.125" style="22" customWidth="1"/>
    <col min="14107" max="14336" width="8.125" style="22"/>
    <col min="14337" max="14337" width="5.125" style="22" customWidth="1"/>
    <col min="14338" max="14338" width="3.75" style="22" customWidth="1"/>
    <col min="14339" max="14339" width="23.125" style="22" customWidth="1"/>
    <col min="14340" max="14345" width="3.125" style="22" customWidth="1"/>
    <col min="14346" max="14346" width="15.75" style="22" customWidth="1"/>
    <col min="14347" max="14352" width="3.125" style="22" customWidth="1"/>
    <col min="14353" max="14354" width="25.875" style="22" customWidth="1"/>
    <col min="14355" max="14355" width="5.625" style="22" customWidth="1"/>
    <col min="14356" max="14356" width="15.125" style="22" customWidth="1"/>
    <col min="14357" max="14357" width="8.125" style="22"/>
    <col min="14358" max="14358" width="2.375" style="22" customWidth="1"/>
    <col min="14359" max="14361" width="8.125" style="22"/>
    <col min="14362" max="14362" width="14.125" style="22" customWidth="1"/>
    <col min="14363" max="14592" width="8.125" style="22"/>
    <col min="14593" max="14593" width="5.125" style="22" customWidth="1"/>
    <col min="14594" max="14594" width="3.75" style="22" customWidth="1"/>
    <col min="14595" max="14595" width="23.125" style="22" customWidth="1"/>
    <col min="14596" max="14601" width="3.125" style="22" customWidth="1"/>
    <col min="14602" max="14602" width="15.75" style="22" customWidth="1"/>
    <col min="14603" max="14608" width="3.125" style="22" customWidth="1"/>
    <col min="14609" max="14610" width="25.875" style="22" customWidth="1"/>
    <col min="14611" max="14611" width="5.625" style="22" customWidth="1"/>
    <col min="14612" max="14612" width="15.125" style="22" customWidth="1"/>
    <col min="14613" max="14613" width="8.125" style="22"/>
    <col min="14614" max="14614" width="2.375" style="22" customWidth="1"/>
    <col min="14615" max="14617" width="8.125" style="22"/>
    <col min="14618" max="14618" width="14.125" style="22" customWidth="1"/>
    <col min="14619" max="14848" width="8.125" style="22"/>
    <col min="14849" max="14849" width="5.125" style="22" customWidth="1"/>
    <col min="14850" max="14850" width="3.75" style="22" customWidth="1"/>
    <col min="14851" max="14851" width="23.125" style="22" customWidth="1"/>
    <col min="14852" max="14857" width="3.125" style="22" customWidth="1"/>
    <col min="14858" max="14858" width="15.75" style="22" customWidth="1"/>
    <col min="14859" max="14864" width="3.125" style="22" customWidth="1"/>
    <col min="14865" max="14866" width="25.875" style="22" customWidth="1"/>
    <col min="14867" max="14867" width="5.625" style="22" customWidth="1"/>
    <col min="14868" max="14868" width="15.125" style="22" customWidth="1"/>
    <col min="14869" max="14869" width="8.125" style="22"/>
    <col min="14870" max="14870" width="2.375" style="22" customWidth="1"/>
    <col min="14871" max="14873" width="8.125" style="22"/>
    <col min="14874" max="14874" width="14.125" style="22" customWidth="1"/>
    <col min="14875" max="15104" width="8.125" style="22"/>
    <col min="15105" max="15105" width="5.125" style="22" customWidth="1"/>
    <col min="15106" max="15106" width="3.75" style="22" customWidth="1"/>
    <col min="15107" max="15107" width="23.125" style="22" customWidth="1"/>
    <col min="15108" max="15113" width="3.125" style="22" customWidth="1"/>
    <col min="15114" max="15114" width="15.75" style="22" customWidth="1"/>
    <col min="15115" max="15120" width="3.125" style="22" customWidth="1"/>
    <col min="15121" max="15122" width="25.875" style="22" customWidth="1"/>
    <col min="15123" max="15123" width="5.625" style="22" customWidth="1"/>
    <col min="15124" max="15124" width="15.125" style="22" customWidth="1"/>
    <col min="15125" max="15125" width="8.125" style="22"/>
    <col min="15126" max="15126" width="2.375" style="22" customWidth="1"/>
    <col min="15127" max="15129" width="8.125" style="22"/>
    <col min="15130" max="15130" width="14.125" style="22" customWidth="1"/>
    <col min="15131" max="15360" width="8.125" style="22"/>
    <col min="15361" max="15361" width="5.125" style="22" customWidth="1"/>
    <col min="15362" max="15362" width="3.75" style="22" customWidth="1"/>
    <col min="15363" max="15363" width="23.125" style="22" customWidth="1"/>
    <col min="15364" max="15369" width="3.125" style="22" customWidth="1"/>
    <col min="15370" max="15370" width="15.75" style="22" customWidth="1"/>
    <col min="15371" max="15376" width="3.125" style="22" customWidth="1"/>
    <col min="15377" max="15378" width="25.875" style="22" customWidth="1"/>
    <col min="15379" max="15379" width="5.625" style="22" customWidth="1"/>
    <col min="15380" max="15380" width="15.125" style="22" customWidth="1"/>
    <col min="15381" max="15381" width="8.125" style="22"/>
    <col min="15382" max="15382" width="2.375" style="22" customWidth="1"/>
    <col min="15383" max="15385" width="8.125" style="22"/>
    <col min="15386" max="15386" width="14.125" style="22" customWidth="1"/>
    <col min="15387" max="15616" width="8.125" style="22"/>
    <col min="15617" max="15617" width="5.125" style="22" customWidth="1"/>
    <col min="15618" max="15618" width="3.75" style="22" customWidth="1"/>
    <col min="15619" max="15619" width="23.125" style="22" customWidth="1"/>
    <col min="15620" max="15625" width="3.125" style="22" customWidth="1"/>
    <col min="15626" max="15626" width="15.75" style="22" customWidth="1"/>
    <col min="15627" max="15632" width="3.125" style="22" customWidth="1"/>
    <col min="15633" max="15634" width="25.875" style="22" customWidth="1"/>
    <col min="15635" max="15635" width="5.625" style="22" customWidth="1"/>
    <col min="15636" max="15636" width="15.125" style="22" customWidth="1"/>
    <col min="15637" max="15637" width="8.125" style="22"/>
    <col min="15638" max="15638" width="2.375" style="22" customWidth="1"/>
    <col min="15639" max="15641" width="8.125" style="22"/>
    <col min="15642" max="15642" width="14.125" style="22" customWidth="1"/>
    <col min="15643" max="15872" width="8.125" style="22"/>
    <col min="15873" max="15873" width="5.125" style="22" customWidth="1"/>
    <col min="15874" max="15874" width="3.75" style="22" customWidth="1"/>
    <col min="15875" max="15875" width="23.125" style="22" customWidth="1"/>
    <col min="15876" max="15881" width="3.125" style="22" customWidth="1"/>
    <col min="15882" max="15882" width="15.75" style="22" customWidth="1"/>
    <col min="15883" max="15888" width="3.125" style="22" customWidth="1"/>
    <col min="15889" max="15890" width="25.875" style="22" customWidth="1"/>
    <col min="15891" max="15891" width="5.625" style="22" customWidth="1"/>
    <col min="15892" max="15892" width="15.125" style="22" customWidth="1"/>
    <col min="15893" max="15893" width="8.125" style="22"/>
    <col min="15894" max="15894" width="2.375" style="22" customWidth="1"/>
    <col min="15895" max="15897" width="8.125" style="22"/>
    <col min="15898" max="15898" width="14.125" style="22" customWidth="1"/>
    <col min="15899" max="16128" width="8.125" style="22"/>
    <col min="16129" max="16129" width="5.125" style="22" customWidth="1"/>
    <col min="16130" max="16130" width="3.75" style="22" customWidth="1"/>
    <col min="16131" max="16131" width="23.125" style="22" customWidth="1"/>
    <col min="16132" max="16137" width="3.125" style="22" customWidth="1"/>
    <col min="16138" max="16138" width="15.75" style="22" customWidth="1"/>
    <col min="16139" max="16144" width="3.125" style="22" customWidth="1"/>
    <col min="16145" max="16146" width="25.875" style="22" customWidth="1"/>
    <col min="16147" max="16147" width="5.625" style="22" customWidth="1"/>
    <col min="16148" max="16148" width="15.125" style="22" customWidth="1"/>
    <col min="16149" max="16149" width="8.125" style="22"/>
    <col min="16150" max="16150" width="2.375" style="22" customWidth="1"/>
    <col min="16151" max="16153" width="8.125" style="22"/>
    <col min="16154" max="16154" width="14.125" style="22" customWidth="1"/>
    <col min="16155" max="16384" width="8.125" style="22"/>
  </cols>
  <sheetData>
    <row r="2" spans="2:21" s="1" customFormat="1" ht="28.5">
      <c r="B2" s="24" t="s">
        <v>25</v>
      </c>
      <c r="L2" s="25"/>
      <c r="T2" s="535"/>
      <c r="U2" s="535"/>
    </row>
    <row r="3" spans="2:21" s="1" customFormat="1" ht="29.25" thickBot="1">
      <c r="B3" s="24"/>
      <c r="L3" s="25"/>
    </row>
    <row r="4" spans="2:21" ht="22.5" customHeight="1">
      <c r="B4" s="344" t="s">
        <v>1</v>
      </c>
      <c r="C4" s="345"/>
      <c r="D4" s="345"/>
      <c r="E4" s="345"/>
      <c r="F4" s="345"/>
      <c r="G4" s="345"/>
      <c r="H4" s="345"/>
      <c r="I4" s="346"/>
      <c r="K4" s="17"/>
      <c r="L4" s="17"/>
      <c r="M4" s="26"/>
      <c r="N4" s="26"/>
      <c r="O4" s="26"/>
    </row>
    <row r="5" spans="2:21" ht="42.6" customHeight="1">
      <c r="B5" s="536" t="str">
        <f>IF('神奈川県産業廃棄物総合実態調査票（その１）'!B10:L10="","",'神奈川県産業廃棄物総合実態調査票（その１）'!B10:L10)</f>
        <v/>
      </c>
      <c r="C5" s="329"/>
      <c r="D5" s="329"/>
      <c r="E5" s="329"/>
      <c r="F5" s="329"/>
      <c r="G5" s="329"/>
      <c r="H5" s="329"/>
      <c r="I5" s="537"/>
      <c r="K5" s="1"/>
      <c r="L5" s="1"/>
      <c r="M5" s="26"/>
      <c r="N5" s="26"/>
    </row>
    <row r="6" spans="2:21" s="1" customFormat="1" ht="14.45" customHeight="1">
      <c r="B6" s="341" t="s">
        <v>0</v>
      </c>
      <c r="C6" s="342"/>
      <c r="D6" s="342"/>
      <c r="E6" s="342"/>
      <c r="F6" s="342"/>
      <c r="G6" s="342"/>
      <c r="H6" s="342"/>
      <c r="I6" s="343"/>
      <c r="K6" s="3"/>
      <c r="L6" s="3"/>
    </row>
    <row r="7" spans="2:21" ht="22.5" customHeight="1">
      <c r="B7" s="223" t="s">
        <v>2</v>
      </c>
      <c r="C7" s="224" t="s">
        <v>3</v>
      </c>
      <c r="D7" s="224" t="s">
        <v>4</v>
      </c>
      <c r="E7" s="225" t="s">
        <v>5</v>
      </c>
      <c r="F7" s="538" t="s">
        <v>6</v>
      </c>
      <c r="G7" s="538"/>
      <c r="H7" s="538"/>
      <c r="I7" s="539"/>
      <c r="M7" s="26"/>
      <c r="N7" s="26"/>
    </row>
    <row r="8" spans="2:21" ht="40.9" customHeight="1" thickBot="1">
      <c r="B8" s="226"/>
      <c r="C8" s="227"/>
      <c r="D8" s="228"/>
      <c r="E8" s="229"/>
      <c r="F8" s="533"/>
      <c r="G8" s="533"/>
      <c r="H8" s="533"/>
      <c r="I8" s="534"/>
      <c r="M8" s="26"/>
      <c r="N8" s="26"/>
      <c r="O8" s="26"/>
      <c r="P8" s="26"/>
      <c r="Q8" s="26"/>
      <c r="R8" s="26"/>
      <c r="S8" s="26"/>
      <c r="T8" s="26"/>
    </row>
    <row r="9" spans="2:21" ht="14.25" thickBot="1">
      <c r="M9" s="26"/>
      <c r="N9" s="26"/>
      <c r="O9" s="26"/>
      <c r="P9" s="26"/>
      <c r="Q9" s="26"/>
      <c r="R9" s="26"/>
      <c r="S9" s="26"/>
      <c r="T9" s="26"/>
    </row>
    <row r="10" spans="2:21" ht="40.9" customHeight="1" thickBot="1">
      <c r="B10" s="28" t="s">
        <v>26</v>
      </c>
      <c r="C10" s="118"/>
      <c r="D10" s="530" t="str">
        <f>IF('神奈川県産業廃棄物総合実態調査票（その１）'!H16="","",'神奈川県産業廃棄物総合実態調査票（その１）'!H16)</f>
        <v/>
      </c>
      <c r="E10" s="530"/>
      <c r="F10" s="530"/>
      <c r="G10" s="530"/>
      <c r="H10" s="530"/>
      <c r="I10" s="531"/>
      <c r="K10" s="117"/>
      <c r="L10" s="117"/>
      <c r="M10" s="26"/>
      <c r="N10" s="26"/>
      <c r="O10" s="26"/>
      <c r="P10" s="26"/>
      <c r="Q10" s="26"/>
      <c r="R10" s="26"/>
      <c r="S10" s="26"/>
      <c r="T10" s="26"/>
    </row>
    <row r="11" spans="2:21" ht="14.25">
      <c r="B11" s="27"/>
      <c r="C11" s="26"/>
      <c r="D11" s="26"/>
      <c r="E11" s="26"/>
      <c r="F11" s="26"/>
      <c r="G11" s="26"/>
      <c r="H11" s="26"/>
      <c r="I11" s="26"/>
      <c r="J11" s="26"/>
      <c r="K11" s="26"/>
      <c r="L11" s="26"/>
      <c r="M11" s="26"/>
      <c r="N11" s="26"/>
      <c r="O11" s="26"/>
      <c r="P11" s="26"/>
      <c r="Q11" s="26"/>
      <c r="R11" s="26"/>
      <c r="S11" s="26"/>
      <c r="T11" s="26"/>
      <c r="U11" s="26"/>
    </row>
    <row r="12" spans="2:21" ht="28.9" customHeight="1">
      <c r="B12" s="532" t="s">
        <v>27</v>
      </c>
      <c r="C12" s="532"/>
      <c r="D12" s="532"/>
      <c r="E12" s="532"/>
      <c r="F12" s="532"/>
      <c r="G12" s="532"/>
      <c r="H12" s="532"/>
      <c r="I12" s="532"/>
      <c r="J12" s="532"/>
      <c r="K12" s="532"/>
      <c r="L12" s="532"/>
      <c r="M12" s="532"/>
      <c r="N12" s="532"/>
      <c r="O12" s="532"/>
      <c r="P12" s="532"/>
      <c r="Q12" s="532"/>
      <c r="R12" s="532"/>
      <c r="S12" s="532"/>
      <c r="T12" s="532"/>
      <c r="U12" s="532"/>
    </row>
    <row r="13" spans="2:21" ht="20.65" customHeight="1">
      <c r="B13" s="27" t="s">
        <v>28</v>
      </c>
      <c r="C13" s="26"/>
      <c r="D13" s="26"/>
      <c r="E13" s="26"/>
      <c r="F13" s="26"/>
      <c r="G13" s="26"/>
      <c r="H13" s="26"/>
      <c r="I13" s="26"/>
      <c r="J13" s="26"/>
      <c r="K13" s="26"/>
      <c r="L13" s="26"/>
      <c r="M13" s="26"/>
      <c r="N13" s="26"/>
      <c r="O13" s="26"/>
      <c r="P13" s="26"/>
      <c r="Q13" s="26"/>
      <c r="R13" s="26"/>
      <c r="S13" s="26"/>
      <c r="T13" s="26"/>
      <c r="U13" s="26"/>
    </row>
    <row r="14" spans="2:21" ht="9.6" customHeight="1">
      <c r="B14" s="27"/>
      <c r="C14" s="26"/>
      <c r="D14" s="26"/>
      <c r="E14" s="26"/>
      <c r="F14" s="26"/>
      <c r="G14" s="26"/>
      <c r="H14" s="26"/>
      <c r="I14" s="26"/>
      <c r="J14" s="26"/>
      <c r="K14" s="26"/>
      <c r="L14" s="26"/>
      <c r="M14" s="26"/>
      <c r="N14" s="26"/>
      <c r="O14" s="26"/>
      <c r="P14" s="26"/>
      <c r="Q14" s="26"/>
      <c r="R14" s="26"/>
      <c r="S14" s="26"/>
      <c r="T14" s="26"/>
      <c r="U14" s="26"/>
    </row>
    <row r="15" spans="2:21" ht="19.5" thickBot="1">
      <c r="B15" s="29" t="s">
        <v>29</v>
      </c>
      <c r="C15" s="30"/>
      <c r="D15" s="40"/>
      <c r="E15" s="30"/>
      <c r="L15" s="30"/>
      <c r="O15" s="30"/>
    </row>
    <row r="16" spans="2:21" ht="39.6" customHeight="1">
      <c r="B16" s="483"/>
      <c r="C16" s="485" t="s">
        <v>30</v>
      </c>
      <c r="D16" s="487" t="s">
        <v>31</v>
      </c>
      <c r="E16" s="488"/>
      <c r="F16" s="489" t="s">
        <v>32</v>
      </c>
      <c r="G16" s="490"/>
      <c r="H16" s="490"/>
      <c r="I16" s="490"/>
      <c r="J16" s="490"/>
      <c r="K16" s="491"/>
      <c r="L16" s="485" t="s">
        <v>33</v>
      </c>
      <c r="M16" s="495" t="s">
        <v>34</v>
      </c>
      <c r="N16" s="496"/>
      <c r="O16" s="485" t="s">
        <v>35</v>
      </c>
      <c r="P16" s="495" t="s">
        <v>58</v>
      </c>
      <c r="Q16" s="496"/>
      <c r="R16" s="496"/>
      <c r="S16" s="496"/>
      <c r="T16" s="496"/>
      <c r="U16" s="499"/>
    </row>
    <row r="17" spans="2:21">
      <c r="B17" s="484"/>
      <c r="C17" s="486"/>
      <c r="D17" s="39" t="s">
        <v>55</v>
      </c>
      <c r="E17" s="41" t="s">
        <v>56</v>
      </c>
      <c r="F17" s="492"/>
      <c r="G17" s="493"/>
      <c r="H17" s="493"/>
      <c r="I17" s="493"/>
      <c r="J17" s="493"/>
      <c r="K17" s="494"/>
      <c r="L17" s="486"/>
      <c r="M17" s="497"/>
      <c r="N17" s="498"/>
      <c r="O17" s="486"/>
      <c r="P17" s="497"/>
      <c r="Q17" s="498"/>
      <c r="R17" s="498"/>
      <c r="S17" s="498"/>
      <c r="T17" s="498"/>
      <c r="U17" s="500"/>
    </row>
    <row r="18" spans="2:21" ht="24" customHeight="1">
      <c r="B18" s="447">
        <v>1</v>
      </c>
      <c r="C18" s="504" t="s">
        <v>36</v>
      </c>
      <c r="D18" s="504" t="s">
        <v>51</v>
      </c>
      <c r="E18" s="507" t="s">
        <v>53</v>
      </c>
      <c r="F18" s="510">
        <v>10</v>
      </c>
      <c r="G18" s="511"/>
      <c r="H18" s="511"/>
      <c r="I18" s="511"/>
      <c r="J18" s="511"/>
      <c r="K18" s="512"/>
      <c r="L18" s="527" t="s">
        <v>37</v>
      </c>
      <c r="M18" s="31"/>
      <c r="N18" s="32" t="s">
        <v>38</v>
      </c>
      <c r="O18" s="44"/>
      <c r="P18" s="477">
        <v>1</v>
      </c>
      <c r="Q18" s="478"/>
      <c r="R18" s="478"/>
      <c r="S18" s="478"/>
      <c r="T18" s="478"/>
      <c r="U18" s="479"/>
    </row>
    <row r="19" spans="2:21" ht="24" customHeight="1">
      <c r="B19" s="448"/>
      <c r="C19" s="505"/>
      <c r="D19" s="505"/>
      <c r="E19" s="508"/>
      <c r="F19" s="513"/>
      <c r="G19" s="514"/>
      <c r="H19" s="514"/>
      <c r="I19" s="514"/>
      <c r="J19" s="514"/>
      <c r="K19" s="515"/>
      <c r="L19" s="528"/>
      <c r="M19" s="31"/>
      <c r="N19" s="32" t="s">
        <v>39</v>
      </c>
      <c r="O19" s="33" t="s">
        <v>44</v>
      </c>
      <c r="P19" s="477">
        <v>9</v>
      </c>
      <c r="Q19" s="478"/>
      <c r="R19" s="478"/>
      <c r="S19" s="478"/>
      <c r="T19" s="478"/>
      <c r="U19" s="479"/>
    </row>
    <row r="20" spans="2:21" ht="24" customHeight="1">
      <c r="B20" s="448"/>
      <c r="C20" s="505"/>
      <c r="D20" s="505"/>
      <c r="E20" s="508"/>
      <c r="F20" s="513"/>
      <c r="G20" s="514"/>
      <c r="H20" s="514"/>
      <c r="I20" s="514"/>
      <c r="J20" s="514"/>
      <c r="K20" s="515"/>
      <c r="L20" s="528"/>
      <c r="M20" s="31"/>
      <c r="N20" s="32" t="s">
        <v>40</v>
      </c>
      <c r="O20" s="43"/>
      <c r="P20" s="477"/>
      <c r="Q20" s="478"/>
      <c r="R20" s="478"/>
      <c r="S20" s="478"/>
      <c r="T20" s="478"/>
      <c r="U20" s="479"/>
    </row>
    <row r="21" spans="2:21" ht="24" customHeight="1">
      <c r="B21" s="471"/>
      <c r="C21" s="522"/>
      <c r="D21" s="522"/>
      <c r="E21" s="523"/>
      <c r="F21" s="524"/>
      <c r="G21" s="525"/>
      <c r="H21" s="525"/>
      <c r="I21" s="525"/>
      <c r="J21" s="525"/>
      <c r="K21" s="526"/>
      <c r="L21" s="529"/>
      <c r="M21" s="31"/>
      <c r="N21" s="32" t="s">
        <v>41</v>
      </c>
      <c r="O21" s="43"/>
      <c r="P21" s="501"/>
      <c r="Q21" s="502"/>
      <c r="R21" s="502"/>
      <c r="S21" s="502"/>
      <c r="T21" s="502"/>
      <c r="U21" s="503"/>
    </row>
    <row r="22" spans="2:21" ht="24" customHeight="1">
      <c r="B22" s="447">
        <v>2</v>
      </c>
      <c r="C22" s="504" t="s">
        <v>42</v>
      </c>
      <c r="D22" s="504" t="s">
        <v>52</v>
      </c>
      <c r="E22" s="507" t="s">
        <v>54</v>
      </c>
      <c r="F22" s="510">
        <v>4</v>
      </c>
      <c r="G22" s="511"/>
      <c r="H22" s="511"/>
      <c r="I22" s="511"/>
      <c r="J22" s="511"/>
      <c r="K22" s="512"/>
      <c r="L22" s="519" t="s">
        <v>43</v>
      </c>
      <c r="M22" s="31"/>
      <c r="N22" s="32" t="s">
        <v>38</v>
      </c>
      <c r="O22" s="45"/>
      <c r="P22" s="477"/>
      <c r="Q22" s="478"/>
      <c r="R22" s="478"/>
      <c r="S22" s="478"/>
      <c r="T22" s="478"/>
      <c r="U22" s="479"/>
    </row>
    <row r="23" spans="2:21" ht="24" customHeight="1">
      <c r="B23" s="448"/>
      <c r="C23" s="505"/>
      <c r="D23" s="505"/>
      <c r="E23" s="508"/>
      <c r="F23" s="513"/>
      <c r="G23" s="514"/>
      <c r="H23" s="514"/>
      <c r="I23" s="514"/>
      <c r="J23" s="514"/>
      <c r="K23" s="515"/>
      <c r="L23" s="520"/>
      <c r="M23" s="31"/>
      <c r="N23" s="32" t="s">
        <v>39</v>
      </c>
      <c r="O23" s="31"/>
      <c r="P23" s="477"/>
      <c r="Q23" s="478"/>
      <c r="R23" s="478"/>
      <c r="S23" s="478"/>
      <c r="T23" s="478"/>
      <c r="U23" s="479"/>
    </row>
    <row r="24" spans="2:21" ht="24" customHeight="1">
      <c r="B24" s="448"/>
      <c r="C24" s="505"/>
      <c r="D24" s="505"/>
      <c r="E24" s="508"/>
      <c r="F24" s="513"/>
      <c r="G24" s="514"/>
      <c r="H24" s="514"/>
      <c r="I24" s="514"/>
      <c r="J24" s="514"/>
      <c r="K24" s="515"/>
      <c r="L24" s="520"/>
      <c r="M24" s="31"/>
      <c r="N24" s="32" t="s">
        <v>40</v>
      </c>
      <c r="O24" s="45"/>
      <c r="P24" s="477">
        <v>4</v>
      </c>
      <c r="Q24" s="478"/>
      <c r="R24" s="478"/>
      <c r="S24" s="478"/>
      <c r="T24" s="478"/>
      <c r="U24" s="479"/>
    </row>
    <row r="25" spans="2:21" ht="24" customHeight="1" thickBot="1">
      <c r="B25" s="449"/>
      <c r="C25" s="506"/>
      <c r="D25" s="506"/>
      <c r="E25" s="509"/>
      <c r="F25" s="516"/>
      <c r="G25" s="517"/>
      <c r="H25" s="517"/>
      <c r="I25" s="517"/>
      <c r="J25" s="517"/>
      <c r="K25" s="518"/>
      <c r="L25" s="521"/>
      <c r="M25" s="34"/>
      <c r="N25" s="35" t="s">
        <v>41</v>
      </c>
      <c r="O25" s="46"/>
      <c r="P25" s="480"/>
      <c r="Q25" s="481"/>
      <c r="R25" s="481"/>
      <c r="S25" s="481"/>
      <c r="T25" s="481"/>
      <c r="U25" s="482"/>
    </row>
    <row r="26" spans="2:21">
      <c r="B26" s="23"/>
      <c r="C26" s="22" t="s">
        <v>45</v>
      </c>
    </row>
    <row r="27" spans="2:21">
      <c r="B27" s="23"/>
      <c r="C27" s="22" t="s">
        <v>57</v>
      </c>
    </row>
    <row r="28" spans="2:21">
      <c r="B28" s="23"/>
      <c r="C28" s="22" t="s">
        <v>46</v>
      </c>
    </row>
    <row r="29" spans="2:21">
      <c r="B29" s="23"/>
    </row>
    <row r="30" spans="2:21" ht="19.5" thickBot="1">
      <c r="B30" s="29" t="s">
        <v>47</v>
      </c>
      <c r="C30" s="30"/>
      <c r="D30" s="30"/>
      <c r="E30" s="30"/>
      <c r="L30" s="30"/>
      <c r="O30" s="30"/>
    </row>
    <row r="31" spans="2:21" ht="39.6" customHeight="1">
      <c r="B31" s="483"/>
      <c r="C31" s="485" t="s">
        <v>30</v>
      </c>
      <c r="D31" s="487" t="s">
        <v>31</v>
      </c>
      <c r="E31" s="488"/>
      <c r="F31" s="489" t="s">
        <v>32</v>
      </c>
      <c r="G31" s="490"/>
      <c r="H31" s="490"/>
      <c r="I31" s="490"/>
      <c r="J31" s="490"/>
      <c r="K31" s="491"/>
      <c r="L31" s="485" t="s">
        <v>33</v>
      </c>
      <c r="M31" s="495" t="s">
        <v>34</v>
      </c>
      <c r="N31" s="496"/>
      <c r="O31" s="485" t="s">
        <v>35</v>
      </c>
      <c r="P31" s="495" t="s">
        <v>58</v>
      </c>
      <c r="Q31" s="496"/>
      <c r="R31" s="496"/>
      <c r="S31" s="496"/>
      <c r="T31" s="496"/>
      <c r="U31" s="499"/>
    </row>
    <row r="32" spans="2:21">
      <c r="B32" s="484"/>
      <c r="C32" s="486"/>
      <c r="D32" s="39" t="s">
        <v>55</v>
      </c>
      <c r="E32" s="41" t="s">
        <v>56</v>
      </c>
      <c r="F32" s="492"/>
      <c r="G32" s="493"/>
      <c r="H32" s="493"/>
      <c r="I32" s="493"/>
      <c r="J32" s="493"/>
      <c r="K32" s="494"/>
      <c r="L32" s="486"/>
      <c r="M32" s="497"/>
      <c r="N32" s="498"/>
      <c r="O32" s="486"/>
      <c r="P32" s="497"/>
      <c r="Q32" s="498"/>
      <c r="R32" s="498"/>
      <c r="S32" s="498"/>
      <c r="T32" s="498"/>
      <c r="U32" s="500"/>
    </row>
    <row r="33" spans="2:31" ht="24" customHeight="1">
      <c r="B33" s="447">
        <v>1</v>
      </c>
      <c r="C33" s="450"/>
      <c r="D33" s="450"/>
      <c r="E33" s="453"/>
      <c r="F33" s="456"/>
      <c r="G33" s="457"/>
      <c r="H33" s="457"/>
      <c r="I33" s="457"/>
      <c r="J33" s="457"/>
      <c r="K33" s="458"/>
      <c r="L33" s="468"/>
      <c r="M33" s="31"/>
      <c r="N33" s="32" t="s">
        <v>38</v>
      </c>
      <c r="O33" s="230"/>
      <c r="P33" s="441"/>
      <c r="Q33" s="442"/>
      <c r="R33" s="442"/>
      <c r="S33" s="442"/>
      <c r="T33" s="442"/>
      <c r="U33" s="443"/>
      <c r="X33" s="231"/>
      <c r="Y33" s="231" t="b">
        <v>0</v>
      </c>
      <c r="Z33" s="231">
        <v>1</v>
      </c>
      <c r="AA33" s="232" t="str">
        <f>IF(Y33,Z33,"")</f>
        <v/>
      </c>
      <c r="AB33" s="233" t="str">
        <f>ADDRESS(ROW(AE33),COLUMN(AE33))</f>
        <v>$AE$33</v>
      </c>
      <c r="AC33" s="234">
        <f>COUNTIF(Y33:Y36,TRUE)</f>
        <v>0</v>
      </c>
      <c r="AD33" s="232"/>
      <c r="AE33" s="235" t="str">
        <f>_xlfn.TEXTJOIN(",",1,AA33:AA36)</f>
        <v/>
      </c>
    </row>
    <row r="34" spans="2:31" ht="24" customHeight="1">
      <c r="B34" s="448"/>
      <c r="C34" s="451"/>
      <c r="D34" s="451"/>
      <c r="E34" s="454"/>
      <c r="F34" s="459"/>
      <c r="G34" s="460"/>
      <c r="H34" s="460"/>
      <c r="I34" s="460"/>
      <c r="J34" s="460"/>
      <c r="K34" s="461"/>
      <c r="L34" s="469"/>
      <c r="M34" s="31"/>
      <c r="N34" s="32" t="s">
        <v>39</v>
      </c>
      <c r="O34" s="236"/>
      <c r="P34" s="441"/>
      <c r="Q34" s="442"/>
      <c r="R34" s="442"/>
      <c r="S34" s="442"/>
      <c r="T34" s="442"/>
      <c r="U34" s="443"/>
      <c r="X34" s="231"/>
      <c r="Y34" s="231" t="b">
        <v>0</v>
      </c>
      <c r="Z34" s="231">
        <v>2</v>
      </c>
      <c r="AA34" s="232" t="str">
        <f t="shared" ref="AA34:AA36" si="0">IF(Y34,Z34,"")</f>
        <v/>
      </c>
    </row>
    <row r="35" spans="2:31" ht="24" customHeight="1">
      <c r="B35" s="448"/>
      <c r="C35" s="451"/>
      <c r="D35" s="451"/>
      <c r="E35" s="454"/>
      <c r="F35" s="459"/>
      <c r="G35" s="460"/>
      <c r="H35" s="460"/>
      <c r="I35" s="460"/>
      <c r="J35" s="460"/>
      <c r="K35" s="461"/>
      <c r="L35" s="469"/>
      <c r="M35" s="31"/>
      <c r="N35" s="32" t="s">
        <v>40</v>
      </c>
      <c r="O35" s="230"/>
      <c r="P35" s="441"/>
      <c r="Q35" s="442"/>
      <c r="R35" s="442"/>
      <c r="S35" s="442"/>
      <c r="T35" s="442"/>
      <c r="U35" s="443"/>
      <c r="X35" s="231"/>
      <c r="Y35" s="231" t="b">
        <v>0</v>
      </c>
      <c r="Z35" s="231">
        <v>3</v>
      </c>
      <c r="AA35" s="232" t="str">
        <f t="shared" si="0"/>
        <v/>
      </c>
    </row>
    <row r="36" spans="2:31" ht="24" customHeight="1">
      <c r="B36" s="471"/>
      <c r="C36" s="472"/>
      <c r="D36" s="472"/>
      <c r="E36" s="473"/>
      <c r="F36" s="474"/>
      <c r="G36" s="475"/>
      <c r="H36" s="475"/>
      <c r="I36" s="475"/>
      <c r="J36" s="475"/>
      <c r="K36" s="476"/>
      <c r="L36" s="470"/>
      <c r="M36" s="31"/>
      <c r="N36" s="32" t="s">
        <v>41</v>
      </c>
      <c r="O36" s="230"/>
      <c r="P36" s="444"/>
      <c r="Q36" s="445"/>
      <c r="R36" s="445"/>
      <c r="S36" s="445"/>
      <c r="T36" s="445"/>
      <c r="U36" s="446"/>
      <c r="X36" s="231"/>
      <c r="Y36" s="231" t="b">
        <v>0</v>
      </c>
      <c r="Z36" s="231">
        <v>4</v>
      </c>
      <c r="AA36" s="232" t="str">
        <f t="shared" si="0"/>
        <v/>
      </c>
    </row>
    <row r="37" spans="2:31" ht="24" customHeight="1">
      <c r="B37" s="447">
        <v>2</v>
      </c>
      <c r="C37" s="450"/>
      <c r="D37" s="450"/>
      <c r="E37" s="453"/>
      <c r="F37" s="456"/>
      <c r="G37" s="457"/>
      <c r="H37" s="457"/>
      <c r="I37" s="457"/>
      <c r="J37" s="457"/>
      <c r="K37" s="458"/>
      <c r="L37" s="468"/>
      <c r="M37" s="31"/>
      <c r="N37" s="32" t="s">
        <v>38</v>
      </c>
      <c r="O37" s="230"/>
      <c r="P37" s="441"/>
      <c r="Q37" s="442"/>
      <c r="R37" s="442"/>
      <c r="S37" s="442"/>
      <c r="T37" s="442"/>
      <c r="U37" s="443"/>
      <c r="Y37" s="231" t="b">
        <v>0</v>
      </c>
      <c r="Z37" s="231">
        <v>1</v>
      </c>
      <c r="AA37" s="232" t="str">
        <f>IF(Y37,Z37,"")</f>
        <v/>
      </c>
      <c r="AB37" s="233" t="str">
        <f>ADDRESS(ROW(AE37),COLUMN(AE37))</f>
        <v>$AE$37</v>
      </c>
      <c r="AC37" s="234">
        <f>COUNTIF(Y37:Y40,TRUE)</f>
        <v>0</v>
      </c>
      <c r="AD37" s="232"/>
      <c r="AE37" s="235" t="str">
        <f>_xlfn.TEXTJOIN(",",1,AA37:AA40)</f>
        <v/>
      </c>
    </row>
    <row r="38" spans="2:31" ht="24" customHeight="1">
      <c r="B38" s="448"/>
      <c r="C38" s="451"/>
      <c r="D38" s="451"/>
      <c r="E38" s="454"/>
      <c r="F38" s="459"/>
      <c r="G38" s="460"/>
      <c r="H38" s="460"/>
      <c r="I38" s="460"/>
      <c r="J38" s="460"/>
      <c r="K38" s="461"/>
      <c r="L38" s="469"/>
      <c r="M38" s="31"/>
      <c r="N38" s="32" t="s">
        <v>39</v>
      </c>
      <c r="O38" s="236"/>
      <c r="P38" s="441"/>
      <c r="Q38" s="442"/>
      <c r="R38" s="442"/>
      <c r="S38" s="442"/>
      <c r="T38" s="442"/>
      <c r="U38" s="443"/>
      <c r="Y38" s="231" t="b">
        <v>0</v>
      </c>
      <c r="Z38" s="231">
        <v>2</v>
      </c>
      <c r="AA38" s="232" t="str">
        <f t="shared" ref="AA38:AA40" si="1">IF(Y38,Z38,"")</f>
        <v/>
      </c>
    </row>
    <row r="39" spans="2:31" ht="24" customHeight="1">
      <c r="B39" s="448"/>
      <c r="C39" s="451"/>
      <c r="D39" s="451"/>
      <c r="E39" s="454"/>
      <c r="F39" s="459"/>
      <c r="G39" s="460"/>
      <c r="H39" s="460"/>
      <c r="I39" s="460"/>
      <c r="J39" s="460"/>
      <c r="K39" s="461"/>
      <c r="L39" s="469"/>
      <c r="M39" s="31"/>
      <c r="N39" s="32" t="s">
        <v>40</v>
      </c>
      <c r="O39" s="230"/>
      <c r="P39" s="441"/>
      <c r="Q39" s="442"/>
      <c r="R39" s="442"/>
      <c r="S39" s="442"/>
      <c r="T39" s="442"/>
      <c r="U39" s="443"/>
      <c r="Y39" s="231" t="b">
        <v>0</v>
      </c>
      <c r="Z39" s="231">
        <v>3</v>
      </c>
      <c r="AA39" s="232" t="str">
        <f t="shared" si="1"/>
        <v/>
      </c>
    </row>
    <row r="40" spans="2:31" ht="24" customHeight="1">
      <c r="B40" s="471"/>
      <c r="C40" s="472"/>
      <c r="D40" s="472"/>
      <c r="E40" s="473"/>
      <c r="F40" s="474"/>
      <c r="G40" s="475"/>
      <c r="H40" s="475"/>
      <c r="I40" s="475"/>
      <c r="J40" s="475"/>
      <c r="K40" s="476"/>
      <c r="L40" s="470"/>
      <c r="M40" s="31"/>
      <c r="N40" s="32" t="s">
        <v>41</v>
      </c>
      <c r="O40" s="230"/>
      <c r="P40" s="444"/>
      <c r="Q40" s="445"/>
      <c r="R40" s="445"/>
      <c r="S40" s="445"/>
      <c r="T40" s="445"/>
      <c r="U40" s="446"/>
      <c r="Y40" s="231" t="b">
        <v>0</v>
      </c>
      <c r="Z40" s="231">
        <v>4</v>
      </c>
      <c r="AA40" s="232" t="str">
        <f t="shared" si="1"/>
        <v/>
      </c>
    </row>
    <row r="41" spans="2:31" ht="24" customHeight="1">
      <c r="B41" s="447">
        <v>3</v>
      </c>
      <c r="C41" s="450"/>
      <c r="D41" s="450"/>
      <c r="E41" s="453"/>
      <c r="F41" s="456"/>
      <c r="G41" s="457"/>
      <c r="H41" s="457"/>
      <c r="I41" s="457"/>
      <c r="J41" s="457"/>
      <c r="K41" s="458"/>
      <c r="L41" s="468"/>
      <c r="M41" s="31"/>
      <c r="N41" s="32" t="s">
        <v>38</v>
      </c>
      <c r="O41" s="230"/>
      <c r="P41" s="441"/>
      <c r="Q41" s="442"/>
      <c r="R41" s="442"/>
      <c r="S41" s="442"/>
      <c r="T41" s="442"/>
      <c r="U41" s="443"/>
      <c r="Y41" s="231" t="b">
        <v>0</v>
      </c>
      <c r="Z41" s="231">
        <v>1</v>
      </c>
      <c r="AA41" s="232" t="str">
        <f>IF(Y41,Z41,"")</f>
        <v/>
      </c>
      <c r="AB41" s="233" t="str">
        <f>ADDRESS(ROW(AE41),COLUMN(AE41))</f>
        <v>$AE$41</v>
      </c>
      <c r="AC41" s="234">
        <f>COUNTIF(Y41:Y44,TRUE)</f>
        <v>0</v>
      </c>
      <c r="AD41" s="232"/>
      <c r="AE41" s="235" t="str">
        <f>_xlfn.TEXTJOIN(",",1,AA41:AA44)</f>
        <v/>
      </c>
    </row>
    <row r="42" spans="2:31" ht="24" customHeight="1">
      <c r="B42" s="448"/>
      <c r="C42" s="451"/>
      <c r="D42" s="451"/>
      <c r="E42" s="454"/>
      <c r="F42" s="459"/>
      <c r="G42" s="460"/>
      <c r="H42" s="460"/>
      <c r="I42" s="460"/>
      <c r="J42" s="460"/>
      <c r="K42" s="461"/>
      <c r="L42" s="469"/>
      <c r="M42" s="31"/>
      <c r="N42" s="32" t="s">
        <v>39</v>
      </c>
      <c r="O42" s="236"/>
      <c r="P42" s="441"/>
      <c r="Q42" s="442"/>
      <c r="R42" s="442"/>
      <c r="S42" s="442"/>
      <c r="T42" s="442"/>
      <c r="U42" s="443"/>
      <c r="Y42" s="231" t="b">
        <v>0</v>
      </c>
      <c r="Z42" s="231">
        <v>2</v>
      </c>
      <c r="AA42" s="232" t="str">
        <f t="shared" ref="AA42:AA44" si="2">IF(Y42,Z42,"")</f>
        <v/>
      </c>
    </row>
    <row r="43" spans="2:31" ht="24" customHeight="1">
      <c r="B43" s="448"/>
      <c r="C43" s="451"/>
      <c r="D43" s="451"/>
      <c r="E43" s="454"/>
      <c r="F43" s="459"/>
      <c r="G43" s="460"/>
      <c r="H43" s="460"/>
      <c r="I43" s="460"/>
      <c r="J43" s="460"/>
      <c r="K43" s="461"/>
      <c r="L43" s="469"/>
      <c r="M43" s="31"/>
      <c r="N43" s="32" t="s">
        <v>40</v>
      </c>
      <c r="O43" s="230"/>
      <c r="P43" s="441"/>
      <c r="Q43" s="442"/>
      <c r="R43" s="442"/>
      <c r="S43" s="442"/>
      <c r="T43" s="442"/>
      <c r="U43" s="443"/>
      <c r="Y43" s="231" t="b">
        <v>0</v>
      </c>
      <c r="Z43" s="231">
        <v>3</v>
      </c>
      <c r="AA43" s="232" t="str">
        <f t="shared" si="2"/>
        <v/>
      </c>
    </row>
    <row r="44" spans="2:31" ht="24" customHeight="1">
      <c r="B44" s="471"/>
      <c r="C44" s="472"/>
      <c r="D44" s="472"/>
      <c r="E44" s="473"/>
      <c r="F44" s="474"/>
      <c r="G44" s="475"/>
      <c r="H44" s="475"/>
      <c r="I44" s="475"/>
      <c r="J44" s="475"/>
      <c r="K44" s="476"/>
      <c r="L44" s="470"/>
      <c r="M44" s="31"/>
      <c r="N44" s="32" t="s">
        <v>41</v>
      </c>
      <c r="O44" s="230"/>
      <c r="P44" s="444"/>
      <c r="Q44" s="445"/>
      <c r="R44" s="445"/>
      <c r="S44" s="445"/>
      <c r="T44" s="445"/>
      <c r="U44" s="446"/>
      <c r="Y44" s="231" t="b">
        <v>0</v>
      </c>
      <c r="Z44" s="231">
        <v>4</v>
      </c>
      <c r="AA44" s="232" t="str">
        <f t="shared" si="2"/>
        <v/>
      </c>
    </row>
    <row r="45" spans="2:31" ht="24" customHeight="1">
      <c r="B45" s="447">
        <v>4</v>
      </c>
      <c r="C45" s="450"/>
      <c r="D45" s="450"/>
      <c r="E45" s="453"/>
      <c r="F45" s="456"/>
      <c r="G45" s="457"/>
      <c r="H45" s="457"/>
      <c r="I45" s="457"/>
      <c r="J45" s="457"/>
      <c r="K45" s="458"/>
      <c r="L45" s="468"/>
      <c r="M45" s="31"/>
      <c r="N45" s="32" t="s">
        <v>38</v>
      </c>
      <c r="O45" s="230"/>
      <c r="P45" s="441"/>
      <c r="Q45" s="442"/>
      <c r="R45" s="442"/>
      <c r="S45" s="442"/>
      <c r="T45" s="442"/>
      <c r="U45" s="443"/>
      <c r="Y45" s="231" t="b">
        <v>0</v>
      </c>
      <c r="Z45" s="231">
        <v>1</v>
      </c>
      <c r="AA45" s="232" t="str">
        <f>IF(Y45,Z45,"")</f>
        <v/>
      </c>
      <c r="AB45" s="233" t="str">
        <f>ADDRESS(ROW(AE45),COLUMN(AE45))</f>
        <v>$AE$45</v>
      </c>
      <c r="AC45" s="234">
        <f>COUNTIF(Y45:Y48,TRUE)</f>
        <v>0</v>
      </c>
      <c r="AD45" s="232"/>
      <c r="AE45" s="235" t="str">
        <f>_xlfn.TEXTJOIN(",",1,AA45:AA48)</f>
        <v/>
      </c>
    </row>
    <row r="46" spans="2:31" ht="24" customHeight="1">
      <c r="B46" s="448"/>
      <c r="C46" s="451"/>
      <c r="D46" s="451"/>
      <c r="E46" s="454"/>
      <c r="F46" s="459"/>
      <c r="G46" s="460"/>
      <c r="H46" s="460"/>
      <c r="I46" s="460"/>
      <c r="J46" s="460"/>
      <c r="K46" s="461"/>
      <c r="L46" s="469"/>
      <c r="M46" s="31"/>
      <c r="N46" s="32" t="s">
        <v>39</v>
      </c>
      <c r="O46" s="236"/>
      <c r="P46" s="441"/>
      <c r="Q46" s="442"/>
      <c r="R46" s="442"/>
      <c r="S46" s="442"/>
      <c r="T46" s="442"/>
      <c r="U46" s="443"/>
      <c r="Y46" s="231" t="b">
        <v>0</v>
      </c>
      <c r="Z46" s="231">
        <v>2</v>
      </c>
      <c r="AA46" s="232" t="str">
        <f t="shared" ref="AA46:AA48" si="3">IF(Y46,Z46,"")</f>
        <v/>
      </c>
    </row>
    <row r="47" spans="2:31" ht="24" customHeight="1">
      <c r="B47" s="448"/>
      <c r="C47" s="451"/>
      <c r="D47" s="451"/>
      <c r="E47" s="454"/>
      <c r="F47" s="459"/>
      <c r="G47" s="460"/>
      <c r="H47" s="460"/>
      <c r="I47" s="460"/>
      <c r="J47" s="460"/>
      <c r="K47" s="461"/>
      <c r="L47" s="469"/>
      <c r="M47" s="31"/>
      <c r="N47" s="32" t="s">
        <v>40</v>
      </c>
      <c r="O47" s="230"/>
      <c r="P47" s="441"/>
      <c r="Q47" s="442"/>
      <c r="R47" s="442"/>
      <c r="S47" s="442"/>
      <c r="T47" s="442"/>
      <c r="U47" s="443"/>
      <c r="Y47" s="231" t="b">
        <v>0</v>
      </c>
      <c r="Z47" s="231">
        <v>3</v>
      </c>
      <c r="AA47" s="232" t="str">
        <f t="shared" si="3"/>
        <v/>
      </c>
    </row>
    <row r="48" spans="2:31" ht="24" customHeight="1">
      <c r="B48" s="471"/>
      <c r="C48" s="472"/>
      <c r="D48" s="472"/>
      <c r="E48" s="473"/>
      <c r="F48" s="474"/>
      <c r="G48" s="475"/>
      <c r="H48" s="475"/>
      <c r="I48" s="475"/>
      <c r="J48" s="475"/>
      <c r="K48" s="476"/>
      <c r="L48" s="470"/>
      <c r="M48" s="31"/>
      <c r="N48" s="32" t="s">
        <v>41</v>
      </c>
      <c r="O48" s="230"/>
      <c r="P48" s="444"/>
      <c r="Q48" s="445"/>
      <c r="R48" s="445"/>
      <c r="S48" s="445"/>
      <c r="T48" s="445"/>
      <c r="U48" s="446"/>
      <c r="Y48" s="231" t="b">
        <v>0</v>
      </c>
      <c r="Z48" s="231">
        <v>4</v>
      </c>
      <c r="AA48" s="232" t="str">
        <f t="shared" si="3"/>
        <v/>
      </c>
    </row>
    <row r="49" spans="2:31" ht="24" customHeight="1">
      <c r="B49" s="447">
        <v>5</v>
      </c>
      <c r="C49" s="450"/>
      <c r="D49" s="450"/>
      <c r="E49" s="453"/>
      <c r="F49" s="456"/>
      <c r="G49" s="457"/>
      <c r="H49" s="457"/>
      <c r="I49" s="457"/>
      <c r="J49" s="457"/>
      <c r="K49" s="458"/>
      <c r="L49" s="465"/>
      <c r="M49" s="31"/>
      <c r="N49" s="32" t="s">
        <v>38</v>
      </c>
      <c r="O49" s="230"/>
      <c r="P49" s="441"/>
      <c r="Q49" s="442"/>
      <c r="R49" s="442"/>
      <c r="S49" s="442"/>
      <c r="T49" s="442"/>
      <c r="U49" s="443"/>
      <c r="Y49" s="231" t="b">
        <v>0</v>
      </c>
      <c r="Z49" s="231">
        <v>1</v>
      </c>
      <c r="AA49" s="232" t="str">
        <f>IF(Y49,Z49,"")</f>
        <v/>
      </c>
      <c r="AB49" s="233" t="str">
        <f>ADDRESS(ROW(AE49),COLUMN(AE49))</f>
        <v>$AE$49</v>
      </c>
      <c r="AC49" s="234">
        <f>COUNTIF(Y49:Y52,TRUE)</f>
        <v>0</v>
      </c>
      <c r="AD49" s="232"/>
      <c r="AE49" s="235" t="str">
        <f>_xlfn.TEXTJOIN(",",1,AA49:AA52)</f>
        <v/>
      </c>
    </row>
    <row r="50" spans="2:31" ht="24" customHeight="1">
      <c r="B50" s="448"/>
      <c r="C50" s="451"/>
      <c r="D50" s="451"/>
      <c r="E50" s="454"/>
      <c r="F50" s="459"/>
      <c r="G50" s="460"/>
      <c r="H50" s="460"/>
      <c r="I50" s="460"/>
      <c r="J50" s="460"/>
      <c r="K50" s="461"/>
      <c r="L50" s="466"/>
      <c r="M50" s="31"/>
      <c r="N50" s="32" t="s">
        <v>39</v>
      </c>
      <c r="O50" s="236"/>
      <c r="P50" s="441"/>
      <c r="Q50" s="442"/>
      <c r="R50" s="442"/>
      <c r="S50" s="442"/>
      <c r="T50" s="442"/>
      <c r="U50" s="443"/>
      <c r="Y50" s="231" t="b">
        <v>0</v>
      </c>
      <c r="Z50" s="231">
        <v>2</v>
      </c>
      <c r="AA50" s="232" t="str">
        <f t="shared" ref="AA50:AA52" si="4">IF(Y50,Z50,"")</f>
        <v/>
      </c>
    </row>
    <row r="51" spans="2:31" ht="24" customHeight="1">
      <c r="B51" s="448"/>
      <c r="C51" s="451"/>
      <c r="D51" s="451"/>
      <c r="E51" s="454"/>
      <c r="F51" s="459"/>
      <c r="G51" s="460"/>
      <c r="H51" s="460"/>
      <c r="I51" s="460"/>
      <c r="J51" s="460"/>
      <c r="K51" s="461"/>
      <c r="L51" s="466"/>
      <c r="M51" s="31"/>
      <c r="N51" s="32" t="s">
        <v>40</v>
      </c>
      <c r="O51" s="230"/>
      <c r="P51" s="441"/>
      <c r="Q51" s="442"/>
      <c r="R51" s="442"/>
      <c r="S51" s="442"/>
      <c r="T51" s="442"/>
      <c r="U51" s="443"/>
      <c r="Y51" s="231" t="b">
        <v>0</v>
      </c>
      <c r="Z51" s="231">
        <v>3</v>
      </c>
      <c r="AA51" s="232" t="str">
        <f t="shared" si="4"/>
        <v/>
      </c>
    </row>
    <row r="52" spans="2:31" ht="24" customHeight="1" thickBot="1">
      <c r="B52" s="449"/>
      <c r="C52" s="452"/>
      <c r="D52" s="452"/>
      <c r="E52" s="455"/>
      <c r="F52" s="462"/>
      <c r="G52" s="463"/>
      <c r="H52" s="463"/>
      <c r="I52" s="463"/>
      <c r="J52" s="463"/>
      <c r="K52" s="464"/>
      <c r="L52" s="467"/>
      <c r="M52" s="34"/>
      <c r="N52" s="35" t="s">
        <v>41</v>
      </c>
      <c r="O52" s="230"/>
      <c r="P52" s="444"/>
      <c r="Q52" s="445"/>
      <c r="R52" s="445"/>
      <c r="S52" s="445"/>
      <c r="T52" s="445"/>
      <c r="U52" s="446"/>
      <c r="Y52" s="231" t="b">
        <v>0</v>
      </c>
      <c r="Z52" s="231">
        <v>4</v>
      </c>
      <c r="AA52" s="232" t="str">
        <f t="shared" si="4"/>
        <v/>
      </c>
    </row>
    <row r="53" spans="2:31">
      <c r="B53" s="23"/>
      <c r="C53" s="22" t="s">
        <v>45</v>
      </c>
    </row>
    <row r="54" spans="2:31">
      <c r="B54" s="23"/>
      <c r="C54" s="22" t="s">
        <v>57</v>
      </c>
    </row>
    <row r="55" spans="2:31">
      <c r="B55" s="23"/>
      <c r="C55" s="22" t="s">
        <v>46</v>
      </c>
    </row>
    <row r="56" spans="2:31">
      <c r="B56" s="23"/>
      <c r="C56" s="36"/>
      <c r="D56" s="36"/>
      <c r="E56" s="36"/>
      <c r="L56" s="36"/>
      <c r="O56" s="36"/>
      <c r="V56" s="37"/>
    </row>
    <row r="57" spans="2:31" ht="20.65" customHeight="1">
      <c r="B57" s="27" t="s">
        <v>48</v>
      </c>
      <c r="C57" s="26"/>
      <c r="D57" s="26"/>
      <c r="E57" s="26"/>
      <c r="F57" s="26"/>
      <c r="G57" s="26"/>
      <c r="H57" s="26"/>
      <c r="I57" s="26"/>
      <c r="J57" s="26"/>
      <c r="K57" s="26"/>
      <c r="L57" s="26"/>
      <c r="M57" s="26"/>
      <c r="N57" s="26"/>
      <c r="O57" s="26"/>
      <c r="P57" s="26"/>
      <c r="Q57" s="26"/>
      <c r="R57" s="26"/>
      <c r="S57" s="26"/>
      <c r="T57" s="26"/>
      <c r="U57" s="26"/>
    </row>
    <row r="58" spans="2:31" ht="8.4499999999999993" customHeight="1">
      <c r="B58" s="27"/>
      <c r="C58" s="36"/>
      <c r="D58" s="36"/>
      <c r="E58" s="36"/>
      <c r="L58" s="36"/>
      <c r="O58" s="36"/>
      <c r="V58" s="37"/>
    </row>
    <row r="59" spans="2:31" ht="19.5" thickBot="1">
      <c r="B59" s="29" t="s">
        <v>49</v>
      </c>
    </row>
    <row r="60" spans="2:31" ht="168" customHeight="1" thickBot="1">
      <c r="B60" s="436" t="s">
        <v>50</v>
      </c>
      <c r="C60" s="437"/>
      <c r="D60" s="38"/>
      <c r="E60" s="438"/>
      <c r="F60" s="439"/>
      <c r="G60" s="439"/>
      <c r="H60" s="439"/>
      <c r="I60" s="439"/>
      <c r="J60" s="439"/>
      <c r="K60" s="439"/>
      <c r="L60" s="439"/>
      <c r="M60" s="439"/>
      <c r="N60" s="439"/>
      <c r="O60" s="439"/>
      <c r="P60" s="439"/>
      <c r="Q60" s="439"/>
      <c r="R60" s="439"/>
      <c r="S60" s="439"/>
      <c r="T60" s="439"/>
      <c r="U60" s="440"/>
    </row>
    <row r="61" spans="2:31">
      <c r="B61" s="19"/>
    </row>
    <row r="62" spans="2:31" ht="13.15" customHeight="1"/>
  </sheetData>
  <sheetProtection algorithmName="SHA-512" hashValue="42Tw1j6pRfCQ8MxVrw727b5nvYkw85gDPf+y/WYDIpm/SBNwWDH9kdfz0cv3dpVvqRNhcu7QUQzjq2bDxmNUyQ==" saltValue="qbnCBrAZaIN2oB3zOr5DQA==" spinCount="100000" sheet="1" objects="1" scenarios="1"/>
  <mergeCells count="96">
    <mergeCell ref="F8:I8"/>
    <mergeCell ref="T2:U2"/>
    <mergeCell ref="B4:I4"/>
    <mergeCell ref="B5:I5"/>
    <mergeCell ref="B6:I6"/>
    <mergeCell ref="F7:I7"/>
    <mergeCell ref="D10:I10"/>
    <mergeCell ref="B12:U12"/>
    <mergeCell ref="B16:B17"/>
    <mergeCell ref="C16:C17"/>
    <mergeCell ref="D16:E16"/>
    <mergeCell ref="F16:K17"/>
    <mergeCell ref="L16:L17"/>
    <mergeCell ref="M16:N17"/>
    <mergeCell ref="O16:O17"/>
    <mergeCell ref="P16:U17"/>
    <mergeCell ref="P18:U18"/>
    <mergeCell ref="P19:U19"/>
    <mergeCell ref="P20:U20"/>
    <mergeCell ref="P21:U21"/>
    <mergeCell ref="B22:B25"/>
    <mergeCell ref="C22:C25"/>
    <mergeCell ref="D22:D25"/>
    <mergeCell ref="E22:E25"/>
    <mergeCell ref="F22:K25"/>
    <mergeCell ref="L22:L25"/>
    <mergeCell ref="B18:B21"/>
    <mergeCell ref="C18:C21"/>
    <mergeCell ref="D18:D21"/>
    <mergeCell ref="E18:E21"/>
    <mergeCell ref="F18:K21"/>
    <mergeCell ref="L18:L21"/>
    <mergeCell ref="P22:U22"/>
    <mergeCell ref="P23:U23"/>
    <mergeCell ref="P24:U24"/>
    <mergeCell ref="P25:U25"/>
    <mergeCell ref="B31:B32"/>
    <mergeCell ref="C31:C32"/>
    <mergeCell ref="D31:E31"/>
    <mergeCell ref="F31:K32"/>
    <mergeCell ref="L31:L32"/>
    <mergeCell ref="M31:N32"/>
    <mergeCell ref="O31:O32"/>
    <mergeCell ref="P31:U32"/>
    <mergeCell ref="B33:B36"/>
    <mergeCell ref="C33:C36"/>
    <mergeCell ref="D33:D36"/>
    <mergeCell ref="E33:E36"/>
    <mergeCell ref="F33:K36"/>
    <mergeCell ref="L33:L36"/>
    <mergeCell ref="P33:U33"/>
    <mergeCell ref="P34:U34"/>
    <mergeCell ref="P35:U35"/>
    <mergeCell ref="P36:U36"/>
    <mergeCell ref="B37:B40"/>
    <mergeCell ref="C37:C40"/>
    <mergeCell ref="D37:D40"/>
    <mergeCell ref="E37:E40"/>
    <mergeCell ref="F37:K40"/>
    <mergeCell ref="L37:L40"/>
    <mergeCell ref="P37:U37"/>
    <mergeCell ref="P38:U38"/>
    <mergeCell ref="P39:U39"/>
    <mergeCell ref="P40:U40"/>
    <mergeCell ref="B41:B44"/>
    <mergeCell ref="C41:C44"/>
    <mergeCell ref="D41:D44"/>
    <mergeCell ref="E41:E44"/>
    <mergeCell ref="F41:K44"/>
    <mergeCell ref="L41:L44"/>
    <mergeCell ref="P41:U41"/>
    <mergeCell ref="P42:U42"/>
    <mergeCell ref="P43:U43"/>
    <mergeCell ref="P44:U44"/>
    <mergeCell ref="P52:U52"/>
    <mergeCell ref="B45:B48"/>
    <mergeCell ref="C45:C48"/>
    <mergeCell ref="D45:D48"/>
    <mergeCell ref="E45:E48"/>
    <mergeCell ref="F45:K48"/>
    <mergeCell ref="B60:C60"/>
    <mergeCell ref="E60:U60"/>
    <mergeCell ref="P47:U47"/>
    <mergeCell ref="P48:U48"/>
    <mergeCell ref="B49:B52"/>
    <mergeCell ref="C49:C52"/>
    <mergeCell ref="D49:D52"/>
    <mergeCell ref="E49:E52"/>
    <mergeCell ref="F49:K52"/>
    <mergeCell ref="L49:L52"/>
    <mergeCell ref="P49:U49"/>
    <mergeCell ref="P50:U50"/>
    <mergeCell ref="L45:L48"/>
    <mergeCell ref="P45:U45"/>
    <mergeCell ref="P46:U46"/>
    <mergeCell ref="P51:U51"/>
  </mergeCells>
  <phoneticPr fontId="1"/>
  <conditionalFormatting sqref="O34:U34">
    <cfRule type="expression" dxfId="24" priority="13">
      <formula>$AA34=$Z34</formula>
    </cfRule>
  </conditionalFormatting>
  <conditionalFormatting sqref="O38:U38">
    <cfRule type="expression" dxfId="23" priority="10">
      <formula>$AA38=$Z38</formula>
    </cfRule>
  </conditionalFormatting>
  <conditionalFormatting sqref="O42:U42">
    <cfRule type="expression" dxfId="22" priority="7">
      <formula>$AA42=$Z42</formula>
    </cfRule>
  </conditionalFormatting>
  <conditionalFormatting sqref="O46:U46">
    <cfRule type="expression" dxfId="21" priority="4">
      <formula>$AA46=$Z46</formula>
    </cfRule>
  </conditionalFormatting>
  <conditionalFormatting sqref="O50:U50">
    <cfRule type="expression" dxfId="20" priority="1">
      <formula>$AA50=$Z50</formula>
    </cfRule>
  </conditionalFormatting>
  <conditionalFormatting sqref="P33:U33">
    <cfRule type="expression" dxfId="19" priority="15">
      <formula>$AA33=$Z33</formula>
    </cfRule>
  </conditionalFormatting>
  <conditionalFormatting sqref="P35:U35">
    <cfRule type="expression" dxfId="18" priority="14">
      <formula>$AA35=$Z35</formula>
    </cfRule>
  </conditionalFormatting>
  <conditionalFormatting sqref="P37:U37">
    <cfRule type="expression" dxfId="17" priority="12">
      <formula>$AA37=$Z37</formula>
    </cfRule>
  </conditionalFormatting>
  <conditionalFormatting sqref="P39:U39">
    <cfRule type="expression" dxfId="16" priority="11">
      <formula>$AA39=$Z39</formula>
    </cfRule>
  </conditionalFormatting>
  <conditionalFormatting sqref="P41:U41">
    <cfRule type="expression" dxfId="15" priority="9">
      <formula>$AA41=$Z41</formula>
    </cfRule>
  </conditionalFormatting>
  <conditionalFormatting sqref="P43:U43">
    <cfRule type="expression" dxfId="14" priority="8">
      <formula>$AA43=$Z43</formula>
    </cfRule>
  </conditionalFormatting>
  <conditionalFormatting sqref="P45:U45">
    <cfRule type="expression" dxfId="13" priority="6">
      <formula>$AA45=$Z45</formula>
    </cfRule>
  </conditionalFormatting>
  <conditionalFormatting sqref="P47:U47">
    <cfRule type="expression" dxfId="12" priority="5">
      <formula>$AA47=$Z47</formula>
    </cfRule>
  </conditionalFormatting>
  <conditionalFormatting sqref="P49:U49">
    <cfRule type="expression" dxfId="11" priority="3">
      <formula>$AA49=$Z49</formula>
    </cfRule>
  </conditionalFormatting>
  <conditionalFormatting sqref="P51:U51">
    <cfRule type="expression" dxfId="10" priority="2">
      <formula>$AA51=$Z51</formula>
    </cfRule>
  </conditionalFormatting>
  <pageMargins left="0.70866141732283472" right="0.70866141732283472" top="0.74803149606299213" bottom="0.74803149606299213" header="0.31496062992125984" footer="0.31496062992125984"/>
  <pageSetup paperSize="9" scale="4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from>
                    <xdr:col>12</xdr:col>
                    <xdr:colOff>19050</xdr:colOff>
                    <xdr:row>16</xdr:row>
                    <xdr:rowOff>161925</xdr:rowOff>
                  </from>
                  <to>
                    <xdr:col>13</xdr:col>
                    <xdr:colOff>19050</xdr:colOff>
                    <xdr:row>18</xdr:row>
                    <xdr:rowOff>19050</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from>
                    <xdr:col>12</xdr:col>
                    <xdr:colOff>19050</xdr:colOff>
                    <xdr:row>17</xdr:row>
                    <xdr:rowOff>295275</xdr:rowOff>
                  </from>
                  <to>
                    <xdr:col>13</xdr:col>
                    <xdr:colOff>19050</xdr:colOff>
                    <xdr:row>19</xdr:row>
                    <xdr:rowOff>19050</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from>
                    <xdr:col>12</xdr:col>
                    <xdr:colOff>38100</xdr:colOff>
                    <xdr:row>18</xdr:row>
                    <xdr:rowOff>295275</xdr:rowOff>
                  </from>
                  <to>
                    <xdr:col>13</xdr:col>
                    <xdr:colOff>28575</xdr:colOff>
                    <xdr:row>20</xdr:row>
                    <xdr:rowOff>19050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from>
                    <xdr:col>12</xdr:col>
                    <xdr:colOff>38100</xdr:colOff>
                    <xdr:row>20</xdr:row>
                    <xdr:rowOff>9525</xdr:rowOff>
                  </from>
                  <to>
                    <xdr:col>13</xdr:col>
                    <xdr:colOff>38100</xdr:colOff>
                    <xdr:row>21</xdr:row>
                    <xdr:rowOff>38100</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from>
                    <xdr:col>12</xdr:col>
                    <xdr:colOff>47625</xdr:colOff>
                    <xdr:row>21</xdr:row>
                    <xdr:rowOff>9525</xdr:rowOff>
                  </from>
                  <to>
                    <xdr:col>13</xdr:col>
                    <xdr:colOff>38100</xdr:colOff>
                    <xdr:row>22</xdr:row>
                    <xdr:rowOff>38100</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from>
                    <xdr:col>12</xdr:col>
                    <xdr:colOff>28575</xdr:colOff>
                    <xdr:row>21</xdr:row>
                    <xdr:rowOff>304800</xdr:rowOff>
                  </from>
                  <to>
                    <xdr:col>13</xdr:col>
                    <xdr:colOff>28575</xdr:colOff>
                    <xdr:row>23</xdr:row>
                    <xdr:rowOff>19050</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from>
                    <xdr:col>12</xdr:col>
                    <xdr:colOff>28575</xdr:colOff>
                    <xdr:row>22</xdr:row>
                    <xdr:rowOff>304800</xdr:rowOff>
                  </from>
                  <to>
                    <xdr:col>13</xdr:col>
                    <xdr:colOff>28575</xdr:colOff>
                    <xdr:row>24</xdr:row>
                    <xdr:rowOff>19050</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from>
                    <xdr:col>12</xdr:col>
                    <xdr:colOff>38100</xdr:colOff>
                    <xdr:row>23</xdr:row>
                    <xdr:rowOff>295275</xdr:rowOff>
                  </from>
                  <to>
                    <xdr:col>13</xdr:col>
                    <xdr:colOff>38100</xdr:colOff>
                    <xdr:row>25</xdr:row>
                    <xdr:rowOff>9525</xdr:rowOff>
                  </to>
                </anchor>
              </controlPr>
            </control>
          </mc:Choice>
        </mc:AlternateContent>
        <mc:AlternateContent xmlns:mc="http://schemas.openxmlformats.org/markup-compatibility/2006">
          <mc:Choice Requires="x14">
            <control shapeId="19571" r:id="rId12" name="Check Box 9">
              <controlPr defaultSize="0" autoFill="0" autoLine="0" autoPict="0">
                <anchor moveWithCells="1">
                  <from>
                    <xdr:col>12</xdr:col>
                    <xdr:colOff>28575</xdr:colOff>
                    <xdr:row>31</xdr:row>
                    <xdr:rowOff>152400</xdr:rowOff>
                  </from>
                  <to>
                    <xdr:col>13</xdr:col>
                    <xdr:colOff>28575</xdr:colOff>
                    <xdr:row>33</xdr:row>
                    <xdr:rowOff>9525</xdr:rowOff>
                  </to>
                </anchor>
              </controlPr>
            </control>
          </mc:Choice>
        </mc:AlternateContent>
        <mc:AlternateContent xmlns:mc="http://schemas.openxmlformats.org/markup-compatibility/2006">
          <mc:Choice Requires="x14">
            <control shapeId="19572" r:id="rId13" name="Check Box 10">
              <controlPr defaultSize="0" autoFill="0" autoLine="0" autoPict="0">
                <anchor moveWithCells="1">
                  <from>
                    <xdr:col>12</xdr:col>
                    <xdr:colOff>19050</xdr:colOff>
                    <xdr:row>32</xdr:row>
                    <xdr:rowOff>276225</xdr:rowOff>
                  </from>
                  <to>
                    <xdr:col>13</xdr:col>
                    <xdr:colOff>19050</xdr:colOff>
                    <xdr:row>33</xdr:row>
                    <xdr:rowOff>304800</xdr:rowOff>
                  </to>
                </anchor>
              </controlPr>
            </control>
          </mc:Choice>
        </mc:AlternateContent>
        <mc:AlternateContent xmlns:mc="http://schemas.openxmlformats.org/markup-compatibility/2006">
          <mc:Choice Requires="x14">
            <control shapeId="19573" r:id="rId14" name="Check Box 11">
              <controlPr defaultSize="0" autoFill="0" autoLine="0" autoPict="0">
                <anchor moveWithCells="1">
                  <from>
                    <xdr:col>12</xdr:col>
                    <xdr:colOff>19050</xdr:colOff>
                    <xdr:row>33</xdr:row>
                    <xdr:rowOff>285750</xdr:rowOff>
                  </from>
                  <to>
                    <xdr:col>13</xdr:col>
                    <xdr:colOff>19050</xdr:colOff>
                    <xdr:row>35</xdr:row>
                    <xdr:rowOff>0</xdr:rowOff>
                  </to>
                </anchor>
              </controlPr>
            </control>
          </mc:Choice>
        </mc:AlternateContent>
        <mc:AlternateContent xmlns:mc="http://schemas.openxmlformats.org/markup-compatibility/2006">
          <mc:Choice Requires="x14">
            <control shapeId="19574" r:id="rId15" name="Check Box 12">
              <controlPr defaultSize="0" autoFill="0" autoLine="0" autoPict="0">
                <anchor moveWithCells="1">
                  <from>
                    <xdr:col>12</xdr:col>
                    <xdr:colOff>19050</xdr:colOff>
                    <xdr:row>34</xdr:row>
                    <xdr:rowOff>276225</xdr:rowOff>
                  </from>
                  <to>
                    <xdr:col>13</xdr:col>
                    <xdr:colOff>28575</xdr:colOff>
                    <xdr:row>35</xdr:row>
                    <xdr:rowOff>304800</xdr:rowOff>
                  </to>
                </anchor>
              </controlPr>
            </control>
          </mc:Choice>
        </mc:AlternateContent>
        <mc:AlternateContent xmlns:mc="http://schemas.openxmlformats.org/markup-compatibility/2006">
          <mc:Choice Requires="x14">
            <control shapeId="19576" r:id="rId16" name="Check Box 13">
              <controlPr defaultSize="0" autoFill="0" autoLine="0" autoPict="0">
                <anchor moveWithCells="1">
                  <from>
                    <xdr:col>12</xdr:col>
                    <xdr:colOff>28575</xdr:colOff>
                    <xdr:row>36</xdr:row>
                    <xdr:rowOff>0</xdr:rowOff>
                  </from>
                  <to>
                    <xdr:col>13</xdr:col>
                    <xdr:colOff>28575</xdr:colOff>
                    <xdr:row>37</xdr:row>
                    <xdr:rowOff>28575</xdr:rowOff>
                  </to>
                </anchor>
              </controlPr>
            </control>
          </mc:Choice>
        </mc:AlternateContent>
        <mc:AlternateContent xmlns:mc="http://schemas.openxmlformats.org/markup-compatibility/2006">
          <mc:Choice Requires="x14">
            <control shapeId="19577" r:id="rId17" name="Check Box 14">
              <controlPr defaultSize="0" autoFill="0" autoLine="0" autoPict="0">
                <anchor moveWithCells="1">
                  <from>
                    <xdr:col>12</xdr:col>
                    <xdr:colOff>19050</xdr:colOff>
                    <xdr:row>36</xdr:row>
                    <xdr:rowOff>295275</xdr:rowOff>
                  </from>
                  <to>
                    <xdr:col>13</xdr:col>
                    <xdr:colOff>19050</xdr:colOff>
                    <xdr:row>38</xdr:row>
                    <xdr:rowOff>19050</xdr:rowOff>
                  </to>
                </anchor>
              </controlPr>
            </control>
          </mc:Choice>
        </mc:AlternateContent>
        <mc:AlternateContent xmlns:mc="http://schemas.openxmlformats.org/markup-compatibility/2006">
          <mc:Choice Requires="x14">
            <control shapeId="19578" r:id="rId18" name="Check Box 15">
              <controlPr defaultSize="0" autoFill="0" autoLine="0" autoPict="0">
                <anchor moveWithCells="1">
                  <from>
                    <xdr:col>12</xdr:col>
                    <xdr:colOff>19050</xdr:colOff>
                    <xdr:row>37</xdr:row>
                    <xdr:rowOff>295275</xdr:rowOff>
                  </from>
                  <to>
                    <xdr:col>13</xdr:col>
                    <xdr:colOff>19050</xdr:colOff>
                    <xdr:row>39</xdr:row>
                    <xdr:rowOff>19050</xdr:rowOff>
                  </to>
                </anchor>
              </controlPr>
            </control>
          </mc:Choice>
        </mc:AlternateContent>
        <mc:AlternateContent xmlns:mc="http://schemas.openxmlformats.org/markup-compatibility/2006">
          <mc:Choice Requires="x14">
            <control shapeId="19579" r:id="rId19" name="Check Box 16">
              <controlPr defaultSize="0" autoFill="0" autoLine="0" autoPict="0">
                <anchor moveWithCells="1">
                  <from>
                    <xdr:col>12</xdr:col>
                    <xdr:colOff>19050</xdr:colOff>
                    <xdr:row>38</xdr:row>
                    <xdr:rowOff>295275</xdr:rowOff>
                  </from>
                  <to>
                    <xdr:col>13</xdr:col>
                    <xdr:colOff>28575</xdr:colOff>
                    <xdr:row>40</xdr:row>
                    <xdr:rowOff>9525</xdr:rowOff>
                  </to>
                </anchor>
              </controlPr>
            </control>
          </mc:Choice>
        </mc:AlternateContent>
        <mc:AlternateContent xmlns:mc="http://schemas.openxmlformats.org/markup-compatibility/2006">
          <mc:Choice Requires="x14">
            <control shapeId="19581" r:id="rId20" name="Check Box 17">
              <controlPr defaultSize="0" autoFill="0" autoLine="0" autoPict="0">
                <anchor moveWithCells="1">
                  <from>
                    <xdr:col>12</xdr:col>
                    <xdr:colOff>28575</xdr:colOff>
                    <xdr:row>39</xdr:row>
                    <xdr:rowOff>295275</xdr:rowOff>
                  </from>
                  <to>
                    <xdr:col>13</xdr:col>
                    <xdr:colOff>28575</xdr:colOff>
                    <xdr:row>41</xdr:row>
                    <xdr:rowOff>19050</xdr:rowOff>
                  </to>
                </anchor>
              </controlPr>
            </control>
          </mc:Choice>
        </mc:AlternateContent>
        <mc:AlternateContent xmlns:mc="http://schemas.openxmlformats.org/markup-compatibility/2006">
          <mc:Choice Requires="x14">
            <control shapeId="19582" r:id="rId21" name="Check Box 18">
              <controlPr defaultSize="0" autoFill="0" autoLine="0" autoPict="0">
                <anchor moveWithCells="1">
                  <from>
                    <xdr:col>12</xdr:col>
                    <xdr:colOff>19050</xdr:colOff>
                    <xdr:row>40</xdr:row>
                    <xdr:rowOff>285750</xdr:rowOff>
                  </from>
                  <to>
                    <xdr:col>13</xdr:col>
                    <xdr:colOff>19050</xdr:colOff>
                    <xdr:row>42</xdr:row>
                    <xdr:rowOff>0</xdr:rowOff>
                  </to>
                </anchor>
              </controlPr>
            </control>
          </mc:Choice>
        </mc:AlternateContent>
        <mc:AlternateContent xmlns:mc="http://schemas.openxmlformats.org/markup-compatibility/2006">
          <mc:Choice Requires="x14">
            <control shapeId="19583" r:id="rId22" name="Check Box 19">
              <controlPr defaultSize="0" autoFill="0" autoLine="0" autoPict="0">
                <anchor moveWithCells="1">
                  <from>
                    <xdr:col>12</xdr:col>
                    <xdr:colOff>19050</xdr:colOff>
                    <xdr:row>41</xdr:row>
                    <xdr:rowOff>285750</xdr:rowOff>
                  </from>
                  <to>
                    <xdr:col>13</xdr:col>
                    <xdr:colOff>19050</xdr:colOff>
                    <xdr:row>43</xdr:row>
                    <xdr:rowOff>0</xdr:rowOff>
                  </to>
                </anchor>
              </controlPr>
            </control>
          </mc:Choice>
        </mc:AlternateContent>
        <mc:AlternateContent xmlns:mc="http://schemas.openxmlformats.org/markup-compatibility/2006">
          <mc:Choice Requires="x14">
            <control shapeId="19584" r:id="rId23" name="Check Box 20">
              <controlPr defaultSize="0" autoFill="0" autoLine="0" autoPict="0">
                <anchor moveWithCells="1">
                  <from>
                    <xdr:col>12</xdr:col>
                    <xdr:colOff>19050</xdr:colOff>
                    <xdr:row>42</xdr:row>
                    <xdr:rowOff>276225</xdr:rowOff>
                  </from>
                  <to>
                    <xdr:col>13</xdr:col>
                    <xdr:colOff>28575</xdr:colOff>
                    <xdr:row>43</xdr:row>
                    <xdr:rowOff>304800</xdr:rowOff>
                  </to>
                </anchor>
              </controlPr>
            </control>
          </mc:Choice>
        </mc:AlternateContent>
        <mc:AlternateContent xmlns:mc="http://schemas.openxmlformats.org/markup-compatibility/2006">
          <mc:Choice Requires="x14">
            <control shapeId="19586" r:id="rId24" name="Check Box 21">
              <controlPr defaultSize="0" autoFill="0" autoLine="0" autoPict="0">
                <anchor moveWithCells="1">
                  <from>
                    <xdr:col>12</xdr:col>
                    <xdr:colOff>38100</xdr:colOff>
                    <xdr:row>43</xdr:row>
                    <xdr:rowOff>295275</xdr:rowOff>
                  </from>
                  <to>
                    <xdr:col>13</xdr:col>
                    <xdr:colOff>28575</xdr:colOff>
                    <xdr:row>45</xdr:row>
                    <xdr:rowOff>19050</xdr:rowOff>
                  </to>
                </anchor>
              </controlPr>
            </control>
          </mc:Choice>
        </mc:AlternateContent>
        <mc:AlternateContent xmlns:mc="http://schemas.openxmlformats.org/markup-compatibility/2006">
          <mc:Choice Requires="x14">
            <control shapeId="19587" r:id="rId25" name="Check Box 22">
              <controlPr defaultSize="0" autoFill="0" autoLine="0" autoPict="0">
                <anchor moveWithCells="1">
                  <from>
                    <xdr:col>12</xdr:col>
                    <xdr:colOff>28575</xdr:colOff>
                    <xdr:row>44</xdr:row>
                    <xdr:rowOff>285750</xdr:rowOff>
                  </from>
                  <to>
                    <xdr:col>13</xdr:col>
                    <xdr:colOff>28575</xdr:colOff>
                    <xdr:row>46</xdr:row>
                    <xdr:rowOff>0</xdr:rowOff>
                  </to>
                </anchor>
              </controlPr>
            </control>
          </mc:Choice>
        </mc:AlternateContent>
        <mc:AlternateContent xmlns:mc="http://schemas.openxmlformats.org/markup-compatibility/2006">
          <mc:Choice Requires="x14">
            <control shapeId="19588" r:id="rId26" name="Check Box 23">
              <controlPr defaultSize="0" autoFill="0" autoLine="0" autoPict="0">
                <anchor moveWithCells="1">
                  <from>
                    <xdr:col>12</xdr:col>
                    <xdr:colOff>28575</xdr:colOff>
                    <xdr:row>45</xdr:row>
                    <xdr:rowOff>285750</xdr:rowOff>
                  </from>
                  <to>
                    <xdr:col>13</xdr:col>
                    <xdr:colOff>28575</xdr:colOff>
                    <xdr:row>47</xdr:row>
                    <xdr:rowOff>0</xdr:rowOff>
                  </to>
                </anchor>
              </controlPr>
            </control>
          </mc:Choice>
        </mc:AlternateContent>
        <mc:AlternateContent xmlns:mc="http://schemas.openxmlformats.org/markup-compatibility/2006">
          <mc:Choice Requires="x14">
            <control shapeId="19589" r:id="rId27" name="Check Box 24">
              <controlPr defaultSize="0" autoFill="0" autoLine="0" autoPict="0">
                <anchor moveWithCells="1">
                  <from>
                    <xdr:col>12</xdr:col>
                    <xdr:colOff>28575</xdr:colOff>
                    <xdr:row>46</xdr:row>
                    <xdr:rowOff>276225</xdr:rowOff>
                  </from>
                  <to>
                    <xdr:col>13</xdr:col>
                    <xdr:colOff>28575</xdr:colOff>
                    <xdr:row>47</xdr:row>
                    <xdr:rowOff>304800</xdr:rowOff>
                  </to>
                </anchor>
              </controlPr>
            </control>
          </mc:Choice>
        </mc:AlternateContent>
        <mc:AlternateContent xmlns:mc="http://schemas.openxmlformats.org/markup-compatibility/2006">
          <mc:Choice Requires="x14">
            <control shapeId="19614" r:id="rId28" name="Check Box 25">
              <controlPr defaultSize="0" autoFill="0" autoLine="0" autoPict="0">
                <anchor moveWithCells="1">
                  <from>
                    <xdr:col>12</xdr:col>
                    <xdr:colOff>47625</xdr:colOff>
                    <xdr:row>47</xdr:row>
                    <xdr:rowOff>295275</xdr:rowOff>
                  </from>
                  <to>
                    <xdr:col>13</xdr:col>
                    <xdr:colOff>38100</xdr:colOff>
                    <xdr:row>49</xdr:row>
                    <xdr:rowOff>19050</xdr:rowOff>
                  </to>
                </anchor>
              </controlPr>
            </control>
          </mc:Choice>
        </mc:AlternateContent>
        <mc:AlternateContent xmlns:mc="http://schemas.openxmlformats.org/markup-compatibility/2006">
          <mc:Choice Requires="x14">
            <control shapeId="19615" r:id="rId29" name="Check Box 26">
              <controlPr defaultSize="0" autoFill="0" autoLine="0" autoPict="0">
                <anchor moveWithCells="1">
                  <from>
                    <xdr:col>12</xdr:col>
                    <xdr:colOff>28575</xdr:colOff>
                    <xdr:row>48</xdr:row>
                    <xdr:rowOff>285750</xdr:rowOff>
                  </from>
                  <to>
                    <xdr:col>13</xdr:col>
                    <xdr:colOff>28575</xdr:colOff>
                    <xdr:row>50</xdr:row>
                    <xdr:rowOff>0</xdr:rowOff>
                  </to>
                </anchor>
              </controlPr>
            </control>
          </mc:Choice>
        </mc:AlternateContent>
        <mc:AlternateContent xmlns:mc="http://schemas.openxmlformats.org/markup-compatibility/2006">
          <mc:Choice Requires="x14">
            <control shapeId="19616" r:id="rId30" name="Check Box 27">
              <controlPr defaultSize="0" autoFill="0" autoLine="0" autoPict="0">
                <anchor moveWithCells="1">
                  <from>
                    <xdr:col>12</xdr:col>
                    <xdr:colOff>28575</xdr:colOff>
                    <xdr:row>49</xdr:row>
                    <xdr:rowOff>285750</xdr:rowOff>
                  </from>
                  <to>
                    <xdr:col>13</xdr:col>
                    <xdr:colOff>28575</xdr:colOff>
                    <xdr:row>51</xdr:row>
                    <xdr:rowOff>0</xdr:rowOff>
                  </to>
                </anchor>
              </controlPr>
            </control>
          </mc:Choice>
        </mc:AlternateContent>
        <mc:AlternateContent xmlns:mc="http://schemas.openxmlformats.org/markup-compatibility/2006">
          <mc:Choice Requires="x14">
            <control shapeId="19617" r:id="rId31" name="Check Box 28">
              <controlPr defaultSize="0" autoFill="0" autoLine="0" autoPict="0">
                <anchor moveWithCells="1">
                  <from>
                    <xdr:col>12</xdr:col>
                    <xdr:colOff>38100</xdr:colOff>
                    <xdr:row>50</xdr:row>
                    <xdr:rowOff>276225</xdr:rowOff>
                  </from>
                  <to>
                    <xdr:col>13</xdr:col>
                    <xdr:colOff>38100</xdr:colOff>
                    <xdr:row>51</xdr:row>
                    <xdr:rowOff>304800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46B5E-7427-49F8-A115-9243E5F7C348}">
  <sheetPr>
    <tabColor rgb="FF7030A0"/>
    <pageSetUpPr fitToPage="1"/>
  </sheetPr>
  <dimension ref="A2:AS75"/>
  <sheetViews>
    <sheetView view="pageBreakPreview" zoomScale="115" zoomScaleNormal="100" zoomScaleSheetLayoutView="115" workbookViewId="0"/>
  </sheetViews>
  <sheetFormatPr defaultColWidth="8.125" defaultRowHeight="12"/>
  <cols>
    <col min="1" max="1" width="8.125" style="1"/>
    <col min="2" max="11" width="2.375" style="1" customWidth="1"/>
    <col min="12" max="12" width="5.625" style="1" customWidth="1"/>
    <col min="13" max="36" width="2.375" style="1" customWidth="1"/>
    <col min="37" max="37" width="11" style="1" customWidth="1"/>
    <col min="38" max="46" width="0" style="1" hidden="1" customWidth="1"/>
    <col min="47"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12.6" customHeight="1" thickBot="1"/>
    <row r="6" spans="2:45" s="2" customFormat="1" ht="15" customHeight="1">
      <c r="B6" s="344" t="s">
        <v>1</v>
      </c>
      <c r="C6" s="345"/>
      <c r="D6" s="345"/>
      <c r="E6" s="345"/>
      <c r="F6" s="345"/>
      <c r="G6" s="345"/>
      <c r="H6" s="345"/>
      <c r="I6" s="345"/>
      <c r="J6" s="345"/>
      <c r="K6" s="345"/>
      <c r="L6" s="346"/>
    </row>
    <row r="7" spans="2:45" ht="59.25" customHeight="1">
      <c r="B7" s="594" t="str">
        <f>使用済み太陽光パネル!B5</f>
        <v/>
      </c>
      <c r="C7" s="595"/>
      <c r="D7" s="595"/>
      <c r="E7" s="595"/>
      <c r="F7" s="595"/>
      <c r="G7" s="595"/>
      <c r="H7" s="595"/>
      <c r="I7" s="595"/>
      <c r="J7" s="595"/>
      <c r="K7" s="595"/>
      <c r="L7" s="596"/>
    </row>
    <row r="8" spans="2:45" s="2" customFormat="1" ht="15" customHeight="1">
      <c r="B8" s="341" t="s">
        <v>0</v>
      </c>
      <c r="C8" s="342"/>
      <c r="D8" s="342"/>
      <c r="E8" s="342"/>
      <c r="F8" s="342"/>
      <c r="G8" s="342"/>
      <c r="H8" s="342"/>
      <c r="I8" s="342"/>
      <c r="J8" s="342"/>
      <c r="K8" s="342"/>
      <c r="L8" s="343"/>
    </row>
    <row r="9" spans="2:45" s="3" customFormat="1" ht="21" customHeight="1">
      <c r="B9" s="341" t="s">
        <v>2</v>
      </c>
      <c r="C9" s="342"/>
      <c r="D9" s="350" t="s">
        <v>3</v>
      </c>
      <c r="E9" s="351"/>
      <c r="F9" s="350" t="s">
        <v>4</v>
      </c>
      <c r="G9" s="351"/>
      <c r="H9" s="351"/>
      <c r="I9" s="351"/>
      <c r="J9" s="351"/>
      <c r="K9" s="205" t="s">
        <v>5</v>
      </c>
      <c r="L9" s="206" t="s">
        <v>6</v>
      </c>
    </row>
    <row r="10" spans="2:45" s="2" customFormat="1" ht="28.5" customHeight="1" thickBot="1">
      <c r="B10" s="597"/>
      <c r="C10" s="598"/>
      <c r="D10" s="599"/>
      <c r="E10" s="598"/>
      <c r="F10" s="599"/>
      <c r="G10" s="533"/>
      <c r="H10" s="533"/>
      <c r="I10" s="533"/>
      <c r="J10" s="598"/>
      <c r="K10" s="207"/>
      <c r="L10" s="208"/>
    </row>
    <row r="11" spans="2:45" ht="12.75" thickBot="1"/>
    <row r="12" spans="2:45" ht="41.45" customHeight="1" thickBot="1">
      <c r="B12" s="600" t="s">
        <v>26</v>
      </c>
      <c r="C12" s="601"/>
      <c r="D12" s="601"/>
      <c r="E12" s="601"/>
      <c r="F12" s="601"/>
      <c r="G12" s="561" t="str">
        <f>使用済み太陽光パネル!D10</f>
        <v/>
      </c>
      <c r="H12" s="562"/>
      <c r="I12" s="562"/>
      <c r="J12" s="562"/>
      <c r="K12" s="562"/>
      <c r="L12" s="562"/>
      <c r="M12" s="562"/>
      <c r="N12" s="562"/>
      <c r="O12" s="562"/>
      <c r="P12" s="562"/>
      <c r="Q12" s="562"/>
      <c r="R12" s="562"/>
      <c r="S12" s="562"/>
      <c r="T12" s="562"/>
      <c r="U12" s="562"/>
      <c r="V12" s="562"/>
      <c r="W12" s="562"/>
      <c r="X12" s="562"/>
      <c r="Y12" s="562"/>
      <c r="Z12" s="562"/>
      <c r="AA12" s="562"/>
      <c r="AB12" s="562"/>
      <c r="AC12" s="562"/>
      <c r="AD12" s="562"/>
      <c r="AE12" s="562"/>
      <c r="AF12" s="562"/>
      <c r="AG12" s="562"/>
      <c r="AH12" s="562"/>
      <c r="AI12" s="562"/>
      <c r="AJ12" s="563"/>
    </row>
    <row r="13" spans="2:45" ht="9" customHeight="1">
      <c r="B13" s="42"/>
      <c r="C13" s="42"/>
      <c r="D13" s="42"/>
      <c r="E13" s="42"/>
      <c r="F13" s="42"/>
    </row>
    <row r="14" spans="2:45" ht="96" customHeight="1" thickBot="1">
      <c r="B14" s="560" t="s">
        <v>101</v>
      </c>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560"/>
      <c r="AB14" s="560"/>
      <c r="AC14" s="560"/>
      <c r="AD14" s="560"/>
      <c r="AE14" s="560"/>
      <c r="AF14" s="560"/>
      <c r="AG14" s="560"/>
      <c r="AH14" s="560"/>
      <c r="AI14" s="560"/>
      <c r="AJ14" s="560"/>
    </row>
    <row r="15" spans="2:45" ht="18" customHeight="1" thickBot="1">
      <c r="B15" s="591" t="s">
        <v>100</v>
      </c>
      <c r="C15" s="592"/>
      <c r="D15" s="592"/>
      <c r="E15" s="592"/>
      <c r="F15" s="592"/>
      <c r="G15" s="592"/>
      <c r="H15" s="592"/>
      <c r="I15" s="592"/>
      <c r="J15" s="592"/>
      <c r="K15" s="592"/>
      <c r="L15" s="592"/>
      <c r="M15" s="592"/>
      <c r="N15" s="592"/>
      <c r="O15" s="592"/>
      <c r="P15" s="592"/>
      <c r="Q15" s="592"/>
      <c r="R15" s="592"/>
      <c r="S15" s="592"/>
      <c r="T15" s="592"/>
      <c r="U15" s="592"/>
      <c r="V15" s="592"/>
      <c r="W15" s="592"/>
      <c r="X15" s="592"/>
      <c r="Y15" s="592"/>
      <c r="Z15" s="592"/>
      <c r="AA15" s="592"/>
      <c r="AB15" s="592"/>
      <c r="AC15" s="592"/>
      <c r="AD15" s="592"/>
      <c r="AE15" s="592"/>
      <c r="AF15" s="592"/>
      <c r="AG15" s="592"/>
      <c r="AH15" s="592"/>
      <c r="AI15" s="592"/>
      <c r="AJ15" s="593"/>
    </row>
    <row r="16" spans="2:45" ht="18" customHeight="1">
      <c r="B16" s="59"/>
      <c r="C16" s="564" t="s">
        <v>99</v>
      </c>
      <c r="D16" s="564"/>
      <c r="E16" s="564"/>
      <c r="F16" s="564"/>
      <c r="G16" s="564"/>
      <c r="H16" s="564"/>
      <c r="I16" s="564"/>
      <c r="J16" s="564"/>
      <c r="K16" s="564"/>
      <c r="L16" s="564"/>
      <c r="M16" s="564"/>
      <c r="N16" s="564"/>
      <c r="O16" s="564"/>
      <c r="P16" s="564"/>
      <c r="Q16" s="564"/>
      <c r="R16" s="564"/>
      <c r="S16" s="564"/>
      <c r="T16" s="564"/>
      <c r="U16" s="564"/>
      <c r="V16" s="564"/>
      <c r="W16" s="564"/>
      <c r="X16" s="564"/>
      <c r="Y16" s="564"/>
      <c r="Z16" s="564"/>
      <c r="AA16" s="564"/>
      <c r="AB16" s="564"/>
      <c r="AC16" s="564"/>
      <c r="AD16" s="564"/>
      <c r="AE16" s="564"/>
      <c r="AF16" s="564"/>
      <c r="AG16" s="564"/>
      <c r="AH16" s="564"/>
      <c r="AI16" s="564"/>
      <c r="AJ16" s="565"/>
      <c r="AM16" s="231" t="b">
        <v>0</v>
      </c>
      <c r="AN16" s="231">
        <v>1</v>
      </c>
      <c r="AO16" s="232" t="str">
        <f>IF(AM16,AN16,"")</f>
        <v/>
      </c>
      <c r="AP16" s="233" t="str">
        <f>ADDRESS(ROW(AS16),COLUMN(AS16))</f>
        <v>$AS$16</v>
      </c>
      <c r="AQ16" s="234">
        <f>COUNTIF(AM16:AM20,TRUE)</f>
        <v>0</v>
      </c>
      <c r="AR16" s="232"/>
      <c r="AS16" s="235" t="str">
        <f>_xlfn.TEXTJOIN(",",1,AO16:AO20)</f>
        <v/>
      </c>
    </row>
    <row r="17" spans="2:45" ht="18" customHeight="1">
      <c r="B17" s="58"/>
      <c r="C17" s="568" t="s">
        <v>98</v>
      </c>
      <c r="D17" s="568"/>
      <c r="E17" s="568"/>
      <c r="F17" s="568"/>
      <c r="G17" s="568"/>
      <c r="H17" s="568"/>
      <c r="I17" s="568"/>
      <c r="J17" s="568"/>
      <c r="K17" s="568"/>
      <c r="L17" s="568"/>
      <c r="M17" s="568"/>
      <c r="N17" s="568"/>
      <c r="O17" s="568"/>
      <c r="P17" s="568"/>
      <c r="Q17" s="568"/>
      <c r="R17" s="568"/>
      <c r="S17" s="568"/>
      <c r="T17" s="568"/>
      <c r="U17" s="568"/>
      <c r="V17" s="568"/>
      <c r="W17" s="568"/>
      <c r="X17" s="568"/>
      <c r="Y17" s="568"/>
      <c r="Z17" s="568"/>
      <c r="AA17" s="568"/>
      <c r="AB17" s="568"/>
      <c r="AC17" s="568"/>
      <c r="AD17" s="568"/>
      <c r="AE17" s="568"/>
      <c r="AF17" s="568"/>
      <c r="AG17" s="568"/>
      <c r="AH17" s="568"/>
      <c r="AI17" s="568"/>
      <c r="AJ17" s="569"/>
      <c r="AM17" s="231" t="b">
        <v>0</v>
      </c>
      <c r="AN17" s="231">
        <v>2</v>
      </c>
      <c r="AO17" s="232" t="str">
        <f t="shared" ref="AO17:AO20" si="0">IF(AM17,AN17,"")</f>
        <v/>
      </c>
      <c r="AP17" s="22"/>
      <c r="AQ17" s="22"/>
      <c r="AR17" s="22" t="s">
        <v>532</v>
      </c>
      <c r="AS17" s="22"/>
    </row>
    <row r="18" spans="2:45" ht="18" customHeight="1">
      <c r="B18" s="58"/>
      <c r="C18" s="568" t="s">
        <v>97</v>
      </c>
      <c r="D18" s="568"/>
      <c r="E18" s="568"/>
      <c r="F18" s="568"/>
      <c r="G18" s="568"/>
      <c r="H18" s="568"/>
      <c r="I18" s="568"/>
      <c r="J18" s="568"/>
      <c r="K18" s="568"/>
      <c r="L18" s="568"/>
      <c r="M18" s="568"/>
      <c r="N18" s="568"/>
      <c r="O18" s="568"/>
      <c r="P18" s="568"/>
      <c r="Q18" s="568"/>
      <c r="R18" s="568"/>
      <c r="S18" s="568"/>
      <c r="T18" s="568"/>
      <c r="U18" s="568"/>
      <c r="V18" s="568"/>
      <c r="W18" s="568"/>
      <c r="X18" s="568"/>
      <c r="Y18" s="568"/>
      <c r="Z18" s="568"/>
      <c r="AA18" s="568"/>
      <c r="AB18" s="568"/>
      <c r="AC18" s="568"/>
      <c r="AD18" s="568"/>
      <c r="AE18" s="568"/>
      <c r="AF18" s="568"/>
      <c r="AG18" s="568"/>
      <c r="AH18" s="568"/>
      <c r="AI18" s="568"/>
      <c r="AJ18" s="569"/>
      <c r="AM18" s="231" t="b">
        <v>0</v>
      </c>
      <c r="AN18" s="231">
        <v>3</v>
      </c>
      <c r="AO18" s="232" t="str">
        <f t="shared" si="0"/>
        <v/>
      </c>
      <c r="AP18" s="22"/>
      <c r="AQ18" s="22"/>
      <c r="AR18" s="22"/>
      <c r="AS18" s="22"/>
    </row>
    <row r="19" spans="2:45" ht="18" customHeight="1">
      <c r="B19" s="58"/>
      <c r="C19" s="568" t="s">
        <v>96</v>
      </c>
      <c r="D19" s="568"/>
      <c r="E19" s="568"/>
      <c r="F19" s="568"/>
      <c r="G19" s="568"/>
      <c r="H19" s="568"/>
      <c r="I19" s="568"/>
      <c r="J19" s="568"/>
      <c r="K19" s="568"/>
      <c r="L19" s="568"/>
      <c r="M19" s="568"/>
      <c r="N19" s="568"/>
      <c r="O19" s="568"/>
      <c r="P19" s="568"/>
      <c r="Q19" s="568"/>
      <c r="R19" s="568"/>
      <c r="S19" s="568"/>
      <c r="T19" s="568"/>
      <c r="U19" s="568"/>
      <c r="V19" s="568"/>
      <c r="W19" s="568"/>
      <c r="X19" s="568"/>
      <c r="Y19" s="568"/>
      <c r="Z19" s="568"/>
      <c r="AA19" s="568"/>
      <c r="AB19" s="568"/>
      <c r="AC19" s="568"/>
      <c r="AD19" s="568"/>
      <c r="AE19" s="568"/>
      <c r="AF19" s="568"/>
      <c r="AG19" s="568"/>
      <c r="AH19" s="568"/>
      <c r="AI19" s="568"/>
      <c r="AJ19" s="569"/>
      <c r="AM19" s="231" t="b">
        <v>0</v>
      </c>
      <c r="AN19" s="231">
        <v>4</v>
      </c>
      <c r="AO19" s="232" t="str">
        <f t="shared" si="0"/>
        <v/>
      </c>
      <c r="AP19" s="22"/>
      <c r="AQ19" s="22"/>
      <c r="AR19" s="22"/>
      <c r="AS19" s="22"/>
    </row>
    <row r="20" spans="2:45" ht="18" customHeight="1" thickBot="1">
      <c r="B20" s="57"/>
      <c r="C20" s="570" t="s">
        <v>95</v>
      </c>
      <c r="D20" s="570"/>
      <c r="E20" s="570"/>
      <c r="F20" s="570"/>
      <c r="G20" s="570"/>
      <c r="H20" s="570"/>
      <c r="I20" s="570"/>
      <c r="J20" s="570"/>
      <c r="K20" s="570"/>
      <c r="L20" s="570"/>
      <c r="M20" s="570"/>
      <c r="N20" s="570"/>
      <c r="O20" s="570"/>
      <c r="P20" s="570"/>
      <c r="Q20" s="570"/>
      <c r="R20" s="570"/>
      <c r="S20" s="570"/>
      <c r="T20" s="570"/>
      <c r="U20" s="570"/>
      <c r="V20" s="570"/>
      <c r="W20" s="570"/>
      <c r="X20" s="570"/>
      <c r="Y20" s="570"/>
      <c r="Z20" s="570"/>
      <c r="AA20" s="570"/>
      <c r="AB20" s="570"/>
      <c r="AC20" s="570"/>
      <c r="AD20" s="570"/>
      <c r="AE20" s="570"/>
      <c r="AF20" s="570"/>
      <c r="AG20" s="570"/>
      <c r="AH20" s="570"/>
      <c r="AI20" s="570"/>
      <c r="AJ20" s="571"/>
      <c r="AM20" s="231" t="b">
        <v>0</v>
      </c>
      <c r="AN20" s="231">
        <v>5</v>
      </c>
      <c r="AO20" s="232" t="str">
        <f t="shared" si="0"/>
        <v/>
      </c>
    </row>
    <row r="21" spans="2:45" ht="18" customHeight="1">
      <c r="B21" s="56"/>
      <c r="G21" s="55"/>
      <c r="H21" s="55"/>
      <c r="V21" s="55"/>
      <c r="W21" s="55"/>
    </row>
    <row r="22" spans="2:45" ht="40.15" customHeight="1" thickBot="1">
      <c r="B22" s="560" t="s">
        <v>94</v>
      </c>
      <c r="C22" s="560"/>
      <c r="D22" s="560"/>
      <c r="E22" s="560"/>
      <c r="F22" s="560"/>
      <c r="G22" s="560"/>
      <c r="H22" s="560"/>
      <c r="I22" s="560"/>
      <c r="J22" s="560"/>
      <c r="K22" s="560"/>
      <c r="L22" s="560"/>
      <c r="M22" s="560"/>
      <c r="N22" s="560"/>
      <c r="O22" s="560"/>
      <c r="P22" s="560"/>
      <c r="Q22" s="560"/>
      <c r="R22" s="560"/>
      <c r="S22" s="560"/>
      <c r="T22" s="560"/>
      <c r="U22" s="560"/>
      <c r="V22" s="560"/>
      <c r="W22" s="560"/>
      <c r="X22" s="560"/>
      <c r="Y22" s="560"/>
      <c r="Z22" s="560"/>
      <c r="AA22" s="560"/>
      <c r="AB22" s="560"/>
      <c r="AC22" s="560"/>
      <c r="AD22" s="560"/>
      <c r="AE22" s="560"/>
      <c r="AF22" s="560"/>
      <c r="AG22" s="560"/>
      <c r="AH22" s="560"/>
      <c r="AI22" s="560"/>
      <c r="AJ22" s="560"/>
    </row>
    <row r="23" spans="2:45" ht="18" customHeight="1" thickBot="1">
      <c r="B23" s="561" t="s">
        <v>93</v>
      </c>
      <c r="C23" s="562"/>
      <c r="D23" s="562"/>
      <c r="E23" s="562"/>
      <c r="F23" s="562"/>
      <c r="G23" s="562"/>
      <c r="H23" s="562"/>
      <c r="I23" s="562"/>
      <c r="J23" s="562"/>
      <c r="K23" s="562"/>
      <c r="L23" s="562"/>
      <c r="M23" s="562"/>
      <c r="N23" s="562"/>
      <c r="O23" s="562"/>
      <c r="P23" s="562"/>
      <c r="Q23" s="562"/>
      <c r="R23" s="562"/>
      <c r="S23" s="562"/>
      <c r="T23" s="562"/>
      <c r="U23" s="562"/>
      <c r="V23" s="562"/>
      <c r="W23" s="562"/>
      <c r="X23" s="562"/>
      <c r="Y23" s="562"/>
      <c r="Z23" s="562"/>
      <c r="AA23" s="562"/>
      <c r="AB23" s="562"/>
      <c r="AC23" s="562"/>
      <c r="AD23" s="562"/>
      <c r="AE23" s="562"/>
      <c r="AF23" s="562"/>
      <c r="AG23" s="562"/>
      <c r="AH23" s="562"/>
      <c r="AI23" s="562"/>
      <c r="AJ23" s="563"/>
    </row>
    <row r="24" spans="2:45" ht="18" customHeight="1">
      <c r="B24" s="52"/>
      <c r="C24" s="564" t="s">
        <v>92</v>
      </c>
      <c r="D24" s="564"/>
      <c r="E24" s="564"/>
      <c r="F24" s="564"/>
      <c r="G24" s="564"/>
      <c r="H24" s="564"/>
      <c r="I24" s="564"/>
      <c r="J24" s="564"/>
      <c r="K24" s="564"/>
      <c r="L24" s="564"/>
      <c r="M24" s="564"/>
      <c r="N24" s="564"/>
      <c r="O24" s="564"/>
      <c r="P24" s="564"/>
      <c r="Q24" s="564"/>
      <c r="R24" s="564"/>
      <c r="S24" s="564"/>
      <c r="T24" s="564"/>
      <c r="U24" s="564"/>
      <c r="V24" s="564"/>
      <c r="W24" s="564"/>
      <c r="X24" s="564"/>
      <c r="Y24" s="564"/>
      <c r="Z24" s="564"/>
      <c r="AA24" s="564"/>
      <c r="AB24" s="564"/>
      <c r="AC24" s="564"/>
      <c r="AD24" s="564"/>
      <c r="AE24" s="564"/>
      <c r="AF24" s="564"/>
      <c r="AG24" s="564"/>
      <c r="AH24" s="564"/>
      <c r="AI24" s="564"/>
      <c r="AJ24" s="565"/>
      <c r="AM24" s="231" t="b">
        <v>0</v>
      </c>
      <c r="AN24" s="231">
        <v>1</v>
      </c>
      <c r="AO24" s="232" t="str">
        <f>IF(AM24,AN24,"")</f>
        <v/>
      </c>
      <c r="AP24" s="233" t="str">
        <f>ADDRESS(ROW(AS24),COLUMN(AS24))</f>
        <v>$AS$24</v>
      </c>
      <c r="AQ24" s="234">
        <f>COUNTIF(AM24:AM30,TRUE)</f>
        <v>0</v>
      </c>
      <c r="AR24" s="232"/>
      <c r="AS24" s="235" t="str">
        <f>_xlfn.TEXTJOIN(",",1,AO24:AO30)</f>
        <v/>
      </c>
    </row>
    <row r="25" spans="2:45" ht="31.9" customHeight="1">
      <c r="B25" s="11"/>
      <c r="C25" s="566" t="s">
        <v>91</v>
      </c>
      <c r="D25" s="566"/>
      <c r="E25" s="566"/>
      <c r="F25" s="566"/>
      <c r="G25" s="566"/>
      <c r="H25" s="566"/>
      <c r="I25" s="566"/>
      <c r="J25" s="566"/>
      <c r="K25" s="566"/>
      <c r="L25" s="566"/>
      <c r="M25" s="566"/>
      <c r="N25" s="566"/>
      <c r="O25" s="566"/>
      <c r="P25" s="566"/>
      <c r="Q25" s="566"/>
      <c r="R25" s="566"/>
      <c r="S25" s="566"/>
      <c r="T25" s="566"/>
      <c r="U25" s="566"/>
      <c r="V25" s="566"/>
      <c r="W25" s="566"/>
      <c r="X25" s="566"/>
      <c r="Y25" s="566"/>
      <c r="Z25" s="566"/>
      <c r="AA25" s="566"/>
      <c r="AB25" s="566"/>
      <c r="AC25" s="566"/>
      <c r="AD25" s="566"/>
      <c r="AE25" s="566"/>
      <c r="AF25" s="566"/>
      <c r="AG25" s="566"/>
      <c r="AH25" s="566"/>
      <c r="AI25" s="566"/>
      <c r="AJ25" s="567"/>
      <c r="AM25" s="231" t="b">
        <v>0</v>
      </c>
      <c r="AN25" s="231">
        <v>2</v>
      </c>
      <c r="AO25" s="232" t="str">
        <f t="shared" ref="AO25:AO30" si="1">IF(AM25,AN25,"")</f>
        <v/>
      </c>
      <c r="AP25" s="22"/>
      <c r="AQ25" s="22"/>
      <c r="AR25" s="22" t="s">
        <v>532</v>
      </c>
      <c r="AS25" s="22"/>
    </row>
    <row r="26" spans="2:45" ht="18" customHeight="1">
      <c r="B26" s="11"/>
      <c r="C26" s="568" t="s">
        <v>90</v>
      </c>
      <c r="D26" s="568"/>
      <c r="E26" s="568"/>
      <c r="F26" s="568"/>
      <c r="G26" s="568"/>
      <c r="H26" s="568"/>
      <c r="I26" s="568"/>
      <c r="J26" s="568"/>
      <c r="K26" s="568"/>
      <c r="L26" s="568"/>
      <c r="M26" s="568"/>
      <c r="N26" s="568"/>
      <c r="O26" s="568"/>
      <c r="P26" s="568"/>
      <c r="Q26" s="568"/>
      <c r="R26" s="568"/>
      <c r="S26" s="568"/>
      <c r="T26" s="568"/>
      <c r="U26" s="568"/>
      <c r="V26" s="568"/>
      <c r="W26" s="568"/>
      <c r="X26" s="568"/>
      <c r="Y26" s="568"/>
      <c r="Z26" s="568"/>
      <c r="AA26" s="568"/>
      <c r="AB26" s="568"/>
      <c r="AC26" s="568"/>
      <c r="AD26" s="568"/>
      <c r="AE26" s="568"/>
      <c r="AF26" s="568"/>
      <c r="AG26" s="568"/>
      <c r="AH26" s="568"/>
      <c r="AI26" s="568"/>
      <c r="AJ26" s="569"/>
      <c r="AM26" s="231" t="b">
        <v>0</v>
      </c>
      <c r="AN26" s="231">
        <v>3</v>
      </c>
      <c r="AO26" s="232" t="str">
        <f t="shared" si="1"/>
        <v/>
      </c>
      <c r="AP26" s="22"/>
      <c r="AQ26" s="22"/>
      <c r="AR26" s="22"/>
      <c r="AS26" s="22"/>
    </row>
    <row r="27" spans="2:45" ht="18" customHeight="1">
      <c r="B27" s="11"/>
      <c r="C27" s="568" t="s">
        <v>89</v>
      </c>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568"/>
      <c r="AB27" s="568"/>
      <c r="AC27" s="568"/>
      <c r="AD27" s="568"/>
      <c r="AE27" s="568"/>
      <c r="AF27" s="568"/>
      <c r="AG27" s="568"/>
      <c r="AH27" s="568"/>
      <c r="AI27" s="568"/>
      <c r="AJ27" s="569"/>
      <c r="AM27" s="231" t="b">
        <v>0</v>
      </c>
      <c r="AN27" s="231">
        <v>4</v>
      </c>
      <c r="AO27" s="232" t="str">
        <f t="shared" si="1"/>
        <v/>
      </c>
      <c r="AP27" s="22"/>
      <c r="AQ27" s="22"/>
      <c r="AR27" s="22"/>
      <c r="AS27" s="22"/>
    </row>
    <row r="28" spans="2:45" ht="18" customHeight="1">
      <c r="B28" s="11"/>
      <c r="C28" s="568" t="s">
        <v>88</v>
      </c>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9"/>
      <c r="AM28" s="231" t="b">
        <v>0</v>
      </c>
      <c r="AN28" s="231">
        <v>5</v>
      </c>
      <c r="AO28" s="232" t="str">
        <f t="shared" si="1"/>
        <v/>
      </c>
    </row>
    <row r="29" spans="2:45" ht="18" customHeight="1">
      <c r="B29" s="11"/>
      <c r="C29" s="568" t="s">
        <v>87</v>
      </c>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9"/>
      <c r="AM29" s="231" t="b">
        <v>0</v>
      </c>
      <c r="AN29" s="231">
        <v>6</v>
      </c>
      <c r="AO29" s="232" t="str">
        <f t="shared" si="1"/>
        <v/>
      </c>
    </row>
    <row r="30" spans="2:45" ht="18" customHeight="1" thickBot="1">
      <c r="B30" s="51"/>
      <c r="C30" s="570" t="s">
        <v>86</v>
      </c>
      <c r="D30" s="570"/>
      <c r="E30" s="570"/>
      <c r="F30" s="570"/>
      <c r="G30" s="570"/>
      <c r="H30" s="570"/>
      <c r="I30" s="570"/>
      <c r="J30" s="570"/>
      <c r="K30" s="570"/>
      <c r="L30" s="570"/>
      <c r="M30" s="570"/>
      <c r="N30" s="570"/>
      <c r="O30" s="570"/>
      <c r="P30" s="570"/>
      <c r="Q30" s="570"/>
      <c r="R30" s="570"/>
      <c r="S30" s="570"/>
      <c r="T30" s="570"/>
      <c r="U30" s="570"/>
      <c r="V30" s="570"/>
      <c r="W30" s="570"/>
      <c r="X30" s="570"/>
      <c r="Y30" s="570"/>
      <c r="Z30" s="570"/>
      <c r="AA30" s="570"/>
      <c r="AB30" s="570"/>
      <c r="AC30" s="570"/>
      <c r="AD30" s="570"/>
      <c r="AE30" s="570"/>
      <c r="AF30" s="570"/>
      <c r="AG30" s="570"/>
      <c r="AH30" s="570"/>
      <c r="AI30" s="570"/>
      <c r="AJ30" s="571"/>
      <c r="AM30" s="231" t="b">
        <v>0</v>
      </c>
      <c r="AN30" s="231">
        <v>7</v>
      </c>
      <c r="AO30" s="232" t="str">
        <f t="shared" si="1"/>
        <v/>
      </c>
    </row>
    <row r="31" spans="2:45" ht="49.15" customHeight="1" thickBot="1">
      <c r="D31" s="585" t="s">
        <v>533</v>
      </c>
      <c r="E31" s="585"/>
      <c r="F31" s="585"/>
      <c r="G31" s="585"/>
      <c r="H31" s="585"/>
      <c r="I31" s="585"/>
      <c r="J31" s="585"/>
      <c r="K31" s="585"/>
      <c r="L31" s="585"/>
      <c r="M31" s="585"/>
      <c r="N31" s="585"/>
      <c r="O31" s="585"/>
      <c r="P31" s="585"/>
      <c r="Q31" s="585"/>
      <c r="R31" s="585"/>
      <c r="S31" s="585"/>
      <c r="T31" s="585"/>
      <c r="U31" s="585"/>
      <c r="V31" s="585"/>
      <c r="W31" s="585"/>
      <c r="X31" s="585"/>
      <c r="Y31" s="585"/>
      <c r="Z31" s="585"/>
      <c r="AA31" s="585"/>
      <c r="AB31" s="585"/>
      <c r="AC31" s="585"/>
      <c r="AD31" s="585"/>
      <c r="AE31" s="585"/>
      <c r="AF31" s="585"/>
      <c r="AG31" s="585"/>
      <c r="AH31" s="585"/>
      <c r="AI31" s="585"/>
      <c r="AJ31" s="585"/>
      <c r="AK31" s="585"/>
    </row>
    <row r="32" spans="2:45" ht="54" customHeight="1" thickBot="1">
      <c r="D32" s="586"/>
      <c r="E32" s="587"/>
      <c r="F32" s="587"/>
      <c r="G32" s="587"/>
      <c r="H32" s="587"/>
      <c r="I32" s="587"/>
      <c r="J32" s="587"/>
      <c r="K32" s="587"/>
      <c r="L32" s="587"/>
      <c r="M32" s="587"/>
      <c r="N32" s="587"/>
      <c r="O32" s="587"/>
      <c r="P32" s="587"/>
      <c r="Q32" s="587"/>
      <c r="R32" s="587"/>
      <c r="S32" s="587"/>
      <c r="T32" s="587"/>
      <c r="U32" s="587"/>
      <c r="V32" s="587"/>
      <c r="W32" s="587"/>
      <c r="X32" s="587"/>
      <c r="Y32" s="587"/>
      <c r="Z32" s="587"/>
      <c r="AA32" s="587"/>
      <c r="AB32" s="587"/>
      <c r="AC32" s="587"/>
      <c r="AD32" s="587"/>
      <c r="AE32" s="587"/>
      <c r="AF32" s="587"/>
      <c r="AG32" s="587"/>
      <c r="AH32" s="587"/>
      <c r="AI32" s="587"/>
      <c r="AJ32" s="588"/>
    </row>
    <row r="33" spans="2:45" ht="18" customHeight="1">
      <c r="E33" s="48"/>
      <c r="F33" s="48"/>
      <c r="G33" s="48"/>
      <c r="H33" s="48"/>
      <c r="I33" s="48"/>
      <c r="J33" s="48"/>
      <c r="K33" s="48"/>
      <c r="L33" s="48"/>
      <c r="M33" s="48"/>
      <c r="N33" s="48"/>
      <c r="O33" s="48"/>
      <c r="P33" s="48"/>
      <c r="Q33" s="48"/>
      <c r="R33" s="48"/>
      <c r="S33" s="48"/>
      <c r="T33" s="48"/>
      <c r="U33" s="48"/>
    </row>
    <row r="34" spans="2:45" ht="58.15" customHeight="1" thickBot="1">
      <c r="B34" s="560" t="s">
        <v>85</v>
      </c>
      <c r="C34" s="560"/>
      <c r="D34" s="560"/>
      <c r="E34" s="560"/>
      <c r="F34" s="560"/>
      <c r="G34" s="560"/>
      <c r="H34" s="560"/>
      <c r="I34" s="560"/>
      <c r="J34" s="560"/>
      <c r="K34" s="560"/>
      <c r="L34" s="560"/>
      <c r="M34" s="560"/>
      <c r="N34" s="560"/>
      <c r="O34" s="560"/>
      <c r="P34" s="560"/>
      <c r="Q34" s="560"/>
      <c r="R34" s="560"/>
      <c r="S34" s="560"/>
      <c r="T34" s="560"/>
      <c r="U34" s="560"/>
      <c r="V34" s="560"/>
      <c r="W34" s="560"/>
      <c r="X34" s="560"/>
      <c r="Y34" s="560"/>
      <c r="Z34" s="560"/>
      <c r="AA34" s="560"/>
      <c r="AB34" s="560"/>
      <c r="AC34" s="560"/>
      <c r="AD34" s="560"/>
      <c r="AE34" s="560"/>
      <c r="AF34" s="560"/>
      <c r="AG34" s="560"/>
      <c r="AH34" s="560"/>
      <c r="AI34" s="560"/>
      <c r="AJ34" s="560"/>
    </row>
    <row r="35" spans="2:45" ht="18" customHeight="1" thickBot="1">
      <c r="B35" s="561" t="s">
        <v>84</v>
      </c>
      <c r="C35" s="562"/>
      <c r="D35" s="562"/>
      <c r="E35" s="562"/>
      <c r="F35" s="562"/>
      <c r="G35" s="562"/>
      <c r="H35" s="562"/>
      <c r="I35" s="562"/>
      <c r="J35" s="562"/>
      <c r="K35" s="562"/>
      <c r="L35" s="562"/>
      <c r="M35" s="562"/>
      <c r="N35" s="562"/>
      <c r="O35" s="562"/>
      <c r="P35" s="562"/>
      <c r="Q35" s="562"/>
      <c r="R35" s="562"/>
      <c r="S35" s="562"/>
      <c r="T35" s="562"/>
      <c r="U35" s="562"/>
      <c r="V35" s="562"/>
      <c r="W35" s="562"/>
      <c r="X35" s="562"/>
      <c r="Y35" s="562"/>
      <c r="Z35" s="562"/>
      <c r="AA35" s="562"/>
      <c r="AB35" s="562"/>
      <c r="AC35" s="562"/>
      <c r="AD35" s="562"/>
      <c r="AE35" s="562"/>
      <c r="AF35" s="562"/>
      <c r="AG35" s="562"/>
      <c r="AH35" s="562"/>
      <c r="AI35" s="562"/>
      <c r="AJ35" s="563"/>
    </row>
    <row r="36" spans="2:45" ht="13.5">
      <c r="B36" s="21"/>
      <c r="C36" s="589" t="s">
        <v>83</v>
      </c>
      <c r="D36" s="589"/>
      <c r="E36" s="589"/>
      <c r="F36" s="589"/>
      <c r="G36" s="589"/>
      <c r="H36" s="589"/>
      <c r="I36" s="589"/>
      <c r="J36" s="589"/>
      <c r="K36" s="589"/>
      <c r="L36" s="589"/>
      <c r="M36" s="589"/>
      <c r="N36" s="589"/>
      <c r="O36" s="589"/>
      <c r="P36" s="589"/>
      <c r="Q36" s="589"/>
      <c r="R36" s="589"/>
      <c r="S36" s="589"/>
      <c r="T36" s="589"/>
      <c r="U36" s="589"/>
      <c r="V36" s="589"/>
      <c r="W36" s="589"/>
      <c r="X36" s="589"/>
      <c r="Y36" s="589"/>
      <c r="Z36" s="589"/>
      <c r="AA36" s="589"/>
      <c r="AB36" s="589"/>
      <c r="AC36" s="589"/>
      <c r="AD36" s="589"/>
      <c r="AE36" s="589"/>
      <c r="AF36" s="589"/>
      <c r="AG36" s="589"/>
      <c r="AH36" s="589"/>
      <c r="AI36" s="589"/>
      <c r="AJ36" s="590"/>
      <c r="AM36" s="231" t="b">
        <v>0</v>
      </c>
      <c r="AN36" s="231">
        <v>1</v>
      </c>
      <c r="AO36" s="232" t="str">
        <f>IF(AM36,AN36,"")</f>
        <v/>
      </c>
      <c r="AP36" s="233" t="str">
        <f>ADDRESS(ROW(AS36),COLUMN(AS36))</f>
        <v>$AS$36</v>
      </c>
      <c r="AQ36" s="234">
        <f>COUNTIF(AM36:AM51,TRUE)</f>
        <v>0</v>
      </c>
      <c r="AR36" s="232"/>
      <c r="AS36" s="235" t="str">
        <f>_xlfn.TEXTJOIN(",",1,AO36:AO51)</f>
        <v/>
      </c>
    </row>
    <row r="37" spans="2:45" ht="58.5" customHeight="1">
      <c r="B37" s="53"/>
      <c r="C37" s="576"/>
      <c r="D37" s="577"/>
      <c r="E37" s="577"/>
      <c r="F37" s="577"/>
      <c r="G37" s="577"/>
      <c r="H37" s="577"/>
      <c r="I37" s="577"/>
      <c r="J37" s="577"/>
      <c r="K37" s="577"/>
      <c r="L37" s="577"/>
      <c r="M37" s="577"/>
      <c r="N37" s="577"/>
      <c r="O37" s="577"/>
      <c r="P37" s="577"/>
      <c r="Q37" s="577"/>
      <c r="R37" s="577"/>
      <c r="S37" s="577"/>
      <c r="T37" s="577"/>
      <c r="U37" s="577"/>
      <c r="V37" s="577"/>
      <c r="W37" s="577"/>
      <c r="X37" s="577"/>
      <c r="Y37" s="577"/>
      <c r="Z37" s="577"/>
      <c r="AA37" s="577"/>
      <c r="AB37" s="577"/>
      <c r="AC37" s="577"/>
      <c r="AD37" s="577"/>
      <c r="AE37" s="577"/>
      <c r="AF37" s="577"/>
      <c r="AG37" s="577"/>
      <c r="AH37" s="577"/>
      <c r="AI37" s="577"/>
      <c r="AJ37" s="578"/>
    </row>
    <row r="38" spans="2:45" ht="18" customHeight="1">
      <c r="B38" s="53"/>
      <c r="C38" s="579" t="s">
        <v>82</v>
      </c>
      <c r="D38" s="579"/>
      <c r="E38" s="579"/>
      <c r="F38" s="579"/>
      <c r="G38" s="579"/>
      <c r="H38" s="579"/>
      <c r="I38" s="579"/>
      <c r="J38" s="579"/>
      <c r="K38" s="579"/>
      <c r="L38" s="579"/>
      <c r="M38" s="579"/>
      <c r="N38" s="579"/>
      <c r="O38" s="579"/>
      <c r="P38" s="579"/>
      <c r="Q38" s="579"/>
      <c r="R38" s="579"/>
      <c r="S38" s="579"/>
      <c r="T38" s="579"/>
      <c r="U38" s="579"/>
      <c r="V38" s="579"/>
      <c r="W38" s="579"/>
      <c r="X38" s="579"/>
      <c r="Y38" s="579"/>
      <c r="Z38" s="579"/>
      <c r="AA38" s="579"/>
      <c r="AB38" s="579"/>
      <c r="AC38" s="579"/>
      <c r="AD38" s="579"/>
      <c r="AE38" s="579"/>
      <c r="AF38" s="579"/>
      <c r="AG38" s="579"/>
      <c r="AH38" s="579"/>
      <c r="AI38" s="579"/>
      <c r="AJ38" s="580"/>
    </row>
    <row r="39" spans="2:45" ht="13.5">
      <c r="B39" s="54"/>
      <c r="C39" s="581" t="s">
        <v>81</v>
      </c>
      <c r="D39" s="581"/>
      <c r="E39" s="581"/>
      <c r="F39" s="581"/>
      <c r="G39" s="581"/>
      <c r="H39" s="581"/>
      <c r="I39" s="581"/>
      <c r="J39" s="581"/>
      <c r="K39" s="581"/>
      <c r="L39" s="581"/>
      <c r="M39" s="581"/>
      <c r="N39" s="581"/>
      <c r="O39" s="581"/>
      <c r="P39" s="581"/>
      <c r="Q39" s="581"/>
      <c r="R39" s="581"/>
      <c r="S39" s="581"/>
      <c r="T39" s="581"/>
      <c r="U39" s="581"/>
      <c r="V39" s="581"/>
      <c r="W39" s="581"/>
      <c r="X39" s="581"/>
      <c r="Y39" s="581"/>
      <c r="Z39" s="581"/>
      <c r="AA39" s="581"/>
      <c r="AB39" s="581"/>
      <c r="AC39" s="581"/>
      <c r="AD39" s="581"/>
      <c r="AE39" s="581"/>
      <c r="AF39" s="581"/>
      <c r="AG39" s="581"/>
      <c r="AH39" s="581"/>
      <c r="AI39" s="581"/>
      <c r="AJ39" s="582"/>
      <c r="AM39" s="231" t="b">
        <v>0</v>
      </c>
      <c r="AN39" s="231">
        <v>2</v>
      </c>
      <c r="AO39" s="232" t="str">
        <f>IF(AM39,AN39,"")</f>
        <v/>
      </c>
    </row>
    <row r="40" spans="2:45" ht="58.5" customHeight="1">
      <c r="B40" s="53"/>
      <c r="C40" s="576"/>
      <c r="D40" s="577"/>
      <c r="E40" s="577"/>
      <c r="F40" s="577"/>
      <c r="G40" s="577"/>
      <c r="H40" s="577"/>
      <c r="I40" s="577"/>
      <c r="J40" s="577"/>
      <c r="K40" s="577"/>
      <c r="L40" s="577"/>
      <c r="M40" s="577"/>
      <c r="N40" s="577"/>
      <c r="O40" s="577"/>
      <c r="P40" s="577"/>
      <c r="Q40" s="577"/>
      <c r="R40" s="577"/>
      <c r="S40" s="577"/>
      <c r="T40" s="577"/>
      <c r="U40" s="577"/>
      <c r="V40" s="577"/>
      <c r="W40" s="577"/>
      <c r="X40" s="577"/>
      <c r="Y40" s="577"/>
      <c r="Z40" s="577"/>
      <c r="AA40" s="577"/>
      <c r="AB40" s="577"/>
      <c r="AC40" s="577"/>
      <c r="AD40" s="577"/>
      <c r="AE40" s="577"/>
      <c r="AF40" s="577"/>
      <c r="AG40" s="577"/>
      <c r="AH40" s="577"/>
      <c r="AI40" s="577"/>
      <c r="AJ40" s="578"/>
    </row>
    <row r="41" spans="2:45" ht="18" customHeight="1">
      <c r="B41" s="53"/>
      <c r="C41" s="579" t="s">
        <v>80</v>
      </c>
      <c r="D41" s="579"/>
      <c r="E41" s="579"/>
      <c r="F41" s="579"/>
      <c r="G41" s="579"/>
      <c r="H41" s="579"/>
      <c r="I41" s="579"/>
      <c r="J41" s="579"/>
      <c r="K41" s="579"/>
      <c r="L41" s="579"/>
      <c r="M41" s="579"/>
      <c r="N41" s="579"/>
      <c r="O41" s="579"/>
      <c r="P41" s="579"/>
      <c r="Q41" s="579"/>
      <c r="R41" s="579"/>
      <c r="S41" s="579"/>
      <c r="T41" s="579"/>
      <c r="U41" s="579"/>
      <c r="V41" s="579"/>
      <c r="W41" s="579"/>
      <c r="X41" s="579"/>
      <c r="Y41" s="579"/>
      <c r="Z41" s="579"/>
      <c r="AA41" s="579"/>
      <c r="AB41" s="579"/>
      <c r="AC41" s="579"/>
      <c r="AD41" s="579"/>
      <c r="AE41" s="579"/>
      <c r="AF41" s="579"/>
      <c r="AG41" s="579"/>
      <c r="AH41" s="579"/>
      <c r="AI41" s="579"/>
      <c r="AJ41" s="580"/>
    </row>
    <row r="42" spans="2:45" ht="13.5">
      <c r="B42" s="54"/>
      <c r="C42" s="581" t="s">
        <v>79</v>
      </c>
      <c r="D42" s="581"/>
      <c r="E42" s="581"/>
      <c r="F42" s="581"/>
      <c r="G42" s="581"/>
      <c r="H42" s="581"/>
      <c r="I42" s="581"/>
      <c r="J42" s="581"/>
      <c r="K42" s="581"/>
      <c r="L42" s="581"/>
      <c r="M42" s="581"/>
      <c r="N42" s="581"/>
      <c r="O42" s="581"/>
      <c r="P42" s="581"/>
      <c r="Q42" s="581"/>
      <c r="R42" s="581"/>
      <c r="S42" s="581"/>
      <c r="T42" s="581"/>
      <c r="U42" s="581"/>
      <c r="V42" s="581"/>
      <c r="W42" s="581"/>
      <c r="X42" s="581"/>
      <c r="Y42" s="581"/>
      <c r="Z42" s="581"/>
      <c r="AA42" s="581"/>
      <c r="AB42" s="581"/>
      <c r="AC42" s="581"/>
      <c r="AD42" s="581"/>
      <c r="AE42" s="581"/>
      <c r="AF42" s="581"/>
      <c r="AG42" s="581"/>
      <c r="AH42" s="581"/>
      <c r="AI42" s="581"/>
      <c r="AJ42" s="582"/>
      <c r="AM42" s="231" t="b">
        <v>0</v>
      </c>
      <c r="AN42" s="231">
        <v>3</v>
      </c>
      <c r="AO42" s="232" t="str">
        <f>IF(AM42,AN42,"")</f>
        <v/>
      </c>
    </row>
    <row r="43" spans="2:45" ht="58.5" customHeight="1">
      <c r="B43" s="53"/>
      <c r="C43" s="576"/>
      <c r="D43" s="577"/>
      <c r="E43" s="577"/>
      <c r="F43" s="577"/>
      <c r="G43" s="577"/>
      <c r="H43" s="577"/>
      <c r="I43" s="577"/>
      <c r="J43" s="577"/>
      <c r="K43" s="577"/>
      <c r="L43" s="577"/>
      <c r="M43" s="577"/>
      <c r="N43" s="577"/>
      <c r="O43" s="577"/>
      <c r="P43" s="577"/>
      <c r="Q43" s="577"/>
      <c r="R43" s="577"/>
      <c r="S43" s="577"/>
      <c r="T43" s="577"/>
      <c r="U43" s="577"/>
      <c r="V43" s="577"/>
      <c r="W43" s="577"/>
      <c r="X43" s="577"/>
      <c r="Y43" s="577"/>
      <c r="Z43" s="577"/>
      <c r="AA43" s="577"/>
      <c r="AB43" s="577"/>
      <c r="AC43" s="577"/>
      <c r="AD43" s="577"/>
      <c r="AE43" s="577"/>
      <c r="AF43" s="577"/>
      <c r="AG43" s="577"/>
      <c r="AH43" s="577"/>
      <c r="AI43" s="577"/>
      <c r="AJ43" s="578"/>
    </row>
    <row r="44" spans="2:45" ht="18" customHeight="1">
      <c r="B44" s="53"/>
      <c r="C44" s="579" t="s">
        <v>78</v>
      </c>
      <c r="D44" s="579"/>
      <c r="E44" s="579"/>
      <c r="F44" s="579"/>
      <c r="G44" s="579"/>
      <c r="H44" s="579"/>
      <c r="I44" s="579"/>
      <c r="J44" s="579"/>
      <c r="K44" s="579"/>
      <c r="L44" s="579"/>
      <c r="M44" s="579"/>
      <c r="N44" s="579"/>
      <c r="O44" s="579"/>
      <c r="P44" s="579"/>
      <c r="Q44" s="579"/>
      <c r="R44" s="579"/>
      <c r="S44" s="579"/>
      <c r="T44" s="579"/>
      <c r="U44" s="579"/>
      <c r="V44" s="579"/>
      <c r="W44" s="579"/>
      <c r="X44" s="579"/>
      <c r="Y44" s="579"/>
      <c r="Z44" s="579"/>
      <c r="AA44" s="579"/>
      <c r="AB44" s="579"/>
      <c r="AC44" s="579"/>
      <c r="AD44" s="579"/>
      <c r="AE44" s="579"/>
      <c r="AF44" s="579"/>
      <c r="AG44" s="579"/>
      <c r="AH44" s="579"/>
      <c r="AI44" s="579"/>
      <c r="AJ44" s="580"/>
    </row>
    <row r="45" spans="2:45" ht="13.5">
      <c r="B45" s="54"/>
      <c r="C45" s="581" t="s">
        <v>77</v>
      </c>
      <c r="D45" s="581"/>
      <c r="E45" s="581"/>
      <c r="F45" s="581"/>
      <c r="G45" s="581"/>
      <c r="H45" s="581"/>
      <c r="I45" s="581"/>
      <c r="J45" s="581"/>
      <c r="K45" s="581"/>
      <c r="L45" s="581"/>
      <c r="M45" s="581"/>
      <c r="N45" s="581"/>
      <c r="O45" s="581"/>
      <c r="P45" s="581"/>
      <c r="Q45" s="581"/>
      <c r="R45" s="581"/>
      <c r="S45" s="581"/>
      <c r="T45" s="581"/>
      <c r="U45" s="581"/>
      <c r="V45" s="581"/>
      <c r="W45" s="581"/>
      <c r="X45" s="581"/>
      <c r="Y45" s="581"/>
      <c r="Z45" s="581"/>
      <c r="AA45" s="581"/>
      <c r="AB45" s="581"/>
      <c r="AC45" s="581"/>
      <c r="AD45" s="581"/>
      <c r="AE45" s="581"/>
      <c r="AF45" s="581"/>
      <c r="AG45" s="581"/>
      <c r="AH45" s="581"/>
      <c r="AI45" s="581"/>
      <c r="AJ45" s="582"/>
      <c r="AM45" s="231" t="b">
        <v>0</v>
      </c>
      <c r="AN45" s="231">
        <v>4</v>
      </c>
      <c r="AO45" s="232" t="str">
        <f>IF(AM45,AN45,"")</f>
        <v/>
      </c>
    </row>
    <row r="46" spans="2:45" ht="58.5" customHeight="1">
      <c r="B46" s="53"/>
      <c r="C46" s="576"/>
      <c r="D46" s="577"/>
      <c r="E46" s="577"/>
      <c r="F46" s="577"/>
      <c r="G46" s="577"/>
      <c r="H46" s="577"/>
      <c r="I46" s="577"/>
      <c r="J46" s="577"/>
      <c r="K46" s="577"/>
      <c r="L46" s="577"/>
      <c r="M46" s="577"/>
      <c r="N46" s="577"/>
      <c r="O46" s="577"/>
      <c r="P46" s="577"/>
      <c r="Q46" s="577"/>
      <c r="R46" s="577"/>
      <c r="S46" s="577"/>
      <c r="T46" s="577"/>
      <c r="U46" s="577"/>
      <c r="V46" s="577"/>
      <c r="W46" s="577"/>
      <c r="X46" s="577"/>
      <c r="Y46" s="577"/>
      <c r="Z46" s="577"/>
      <c r="AA46" s="577"/>
      <c r="AB46" s="577"/>
      <c r="AC46" s="577"/>
      <c r="AD46" s="577"/>
      <c r="AE46" s="577"/>
      <c r="AF46" s="577"/>
      <c r="AG46" s="577"/>
      <c r="AH46" s="577"/>
      <c r="AI46" s="577"/>
      <c r="AJ46" s="578"/>
    </row>
    <row r="47" spans="2:45" ht="18" customHeight="1">
      <c r="B47" s="53"/>
      <c r="C47" s="579" t="s">
        <v>76</v>
      </c>
      <c r="D47" s="579"/>
      <c r="E47" s="579"/>
      <c r="F47" s="579"/>
      <c r="G47" s="579"/>
      <c r="H47" s="579"/>
      <c r="I47" s="579"/>
      <c r="J47" s="579"/>
      <c r="K47" s="579"/>
      <c r="L47" s="579"/>
      <c r="M47" s="579"/>
      <c r="N47" s="579"/>
      <c r="O47" s="579"/>
      <c r="P47" s="579"/>
      <c r="Q47" s="579"/>
      <c r="R47" s="579"/>
      <c r="S47" s="579"/>
      <c r="T47" s="579"/>
      <c r="U47" s="579"/>
      <c r="V47" s="579"/>
      <c r="W47" s="579"/>
      <c r="X47" s="579"/>
      <c r="Y47" s="579"/>
      <c r="Z47" s="579"/>
      <c r="AA47" s="579"/>
      <c r="AB47" s="579"/>
      <c r="AC47" s="579"/>
      <c r="AD47" s="579"/>
      <c r="AE47" s="579"/>
      <c r="AF47" s="579"/>
      <c r="AG47" s="579"/>
      <c r="AH47" s="579"/>
      <c r="AI47" s="579"/>
      <c r="AJ47" s="580"/>
    </row>
    <row r="48" spans="2:45" ht="13.5">
      <c r="B48" s="54"/>
      <c r="C48" s="581" t="s">
        <v>75</v>
      </c>
      <c r="D48" s="581"/>
      <c r="E48" s="581"/>
      <c r="F48" s="581"/>
      <c r="G48" s="581"/>
      <c r="H48" s="581"/>
      <c r="I48" s="581"/>
      <c r="J48" s="581"/>
      <c r="K48" s="581"/>
      <c r="L48" s="581"/>
      <c r="M48" s="581"/>
      <c r="N48" s="581"/>
      <c r="O48" s="581"/>
      <c r="P48" s="581"/>
      <c r="Q48" s="581"/>
      <c r="R48" s="581"/>
      <c r="S48" s="581"/>
      <c r="T48" s="581"/>
      <c r="U48" s="581"/>
      <c r="V48" s="581"/>
      <c r="W48" s="581"/>
      <c r="X48" s="581"/>
      <c r="Y48" s="581"/>
      <c r="Z48" s="581"/>
      <c r="AA48" s="581"/>
      <c r="AB48" s="581"/>
      <c r="AC48" s="581"/>
      <c r="AD48" s="581"/>
      <c r="AE48" s="581"/>
      <c r="AF48" s="581"/>
      <c r="AG48" s="581"/>
      <c r="AH48" s="581"/>
      <c r="AI48" s="581"/>
      <c r="AJ48" s="582"/>
      <c r="AM48" s="231" t="b">
        <v>0</v>
      </c>
      <c r="AN48" s="231">
        <v>5</v>
      </c>
      <c r="AO48" s="232" t="str">
        <f>IF(AM48,AN48,"")</f>
        <v/>
      </c>
    </row>
    <row r="49" spans="2:45" ht="58.5" customHeight="1">
      <c r="B49" s="53"/>
      <c r="C49" s="576"/>
      <c r="D49" s="577"/>
      <c r="E49" s="577"/>
      <c r="F49" s="577"/>
      <c r="G49" s="577"/>
      <c r="H49" s="577"/>
      <c r="I49" s="577"/>
      <c r="J49" s="577"/>
      <c r="K49" s="577"/>
      <c r="L49" s="577"/>
      <c r="M49" s="577"/>
      <c r="N49" s="577"/>
      <c r="O49" s="577"/>
      <c r="P49" s="577"/>
      <c r="Q49" s="577"/>
      <c r="R49" s="577"/>
      <c r="S49" s="577"/>
      <c r="T49" s="577"/>
      <c r="U49" s="577"/>
      <c r="V49" s="577"/>
      <c r="W49" s="577"/>
      <c r="X49" s="577"/>
      <c r="Y49" s="577"/>
      <c r="Z49" s="577"/>
      <c r="AA49" s="577"/>
      <c r="AB49" s="577"/>
      <c r="AC49" s="577"/>
      <c r="AD49" s="577"/>
      <c r="AE49" s="577"/>
      <c r="AF49" s="577"/>
      <c r="AG49" s="577"/>
      <c r="AH49" s="577"/>
      <c r="AI49" s="577"/>
      <c r="AJ49" s="578"/>
    </row>
    <row r="50" spans="2:45" ht="18" customHeight="1">
      <c r="B50" s="53"/>
      <c r="C50" s="579" t="s">
        <v>74</v>
      </c>
      <c r="D50" s="579"/>
      <c r="E50" s="579"/>
      <c r="F50" s="579"/>
      <c r="G50" s="579"/>
      <c r="H50" s="579"/>
      <c r="I50" s="579"/>
      <c r="J50" s="579"/>
      <c r="K50" s="579"/>
      <c r="L50" s="579"/>
      <c r="M50" s="579"/>
      <c r="N50" s="579"/>
      <c r="O50" s="579"/>
      <c r="P50" s="579"/>
      <c r="Q50" s="579"/>
      <c r="R50" s="579"/>
      <c r="S50" s="579"/>
      <c r="T50" s="579"/>
      <c r="U50" s="579"/>
      <c r="V50" s="579"/>
      <c r="W50" s="579"/>
      <c r="X50" s="579"/>
      <c r="Y50" s="579"/>
      <c r="Z50" s="579"/>
      <c r="AA50" s="579"/>
      <c r="AB50" s="579"/>
      <c r="AC50" s="579"/>
      <c r="AD50" s="579"/>
      <c r="AE50" s="579"/>
      <c r="AF50" s="579"/>
      <c r="AG50" s="579"/>
      <c r="AH50" s="579"/>
      <c r="AI50" s="579"/>
      <c r="AJ50" s="580"/>
    </row>
    <row r="51" spans="2:45" ht="13.5">
      <c r="B51" s="11"/>
      <c r="C51" s="583" t="s">
        <v>102</v>
      </c>
      <c r="D51" s="583"/>
      <c r="E51" s="583"/>
      <c r="F51" s="583"/>
      <c r="G51" s="583"/>
      <c r="H51" s="583"/>
      <c r="I51" s="583"/>
      <c r="J51" s="583"/>
      <c r="K51" s="583"/>
      <c r="L51" s="583"/>
      <c r="M51" s="583"/>
      <c r="N51" s="583"/>
      <c r="O51" s="583"/>
      <c r="P51" s="583"/>
      <c r="Q51" s="583"/>
      <c r="R51" s="583"/>
      <c r="S51" s="583"/>
      <c r="T51" s="583"/>
      <c r="U51" s="583"/>
      <c r="V51" s="583"/>
      <c r="W51" s="583"/>
      <c r="X51" s="583"/>
      <c r="Y51" s="583"/>
      <c r="Z51" s="583"/>
      <c r="AA51" s="583"/>
      <c r="AB51" s="583"/>
      <c r="AC51" s="583"/>
      <c r="AD51" s="583"/>
      <c r="AE51" s="583"/>
      <c r="AF51" s="583"/>
      <c r="AG51" s="583"/>
      <c r="AH51" s="583"/>
      <c r="AI51" s="583"/>
      <c r="AJ51" s="584"/>
      <c r="AM51" s="231" t="b">
        <v>0</v>
      </c>
      <c r="AN51" s="231">
        <v>6</v>
      </c>
      <c r="AO51" s="232" t="str">
        <f>IF(AM51,AN51,"")</f>
        <v/>
      </c>
    </row>
    <row r="52" spans="2:45" ht="58.5" customHeight="1">
      <c r="B52" s="53"/>
      <c r="C52" s="576"/>
      <c r="D52" s="577"/>
      <c r="E52" s="577"/>
      <c r="F52" s="577"/>
      <c r="G52" s="577"/>
      <c r="H52" s="577"/>
      <c r="I52" s="577"/>
      <c r="J52" s="577"/>
      <c r="K52" s="577"/>
      <c r="L52" s="577"/>
      <c r="M52" s="577"/>
      <c r="N52" s="577"/>
      <c r="O52" s="577"/>
      <c r="P52" s="577"/>
      <c r="Q52" s="577"/>
      <c r="R52" s="577"/>
      <c r="S52" s="577"/>
      <c r="T52" s="577"/>
      <c r="U52" s="577"/>
      <c r="V52" s="577"/>
      <c r="W52" s="577"/>
      <c r="X52" s="577"/>
      <c r="Y52" s="577"/>
      <c r="Z52" s="577"/>
      <c r="AA52" s="577"/>
      <c r="AB52" s="577"/>
      <c r="AC52" s="577"/>
      <c r="AD52" s="577"/>
      <c r="AE52" s="577"/>
      <c r="AF52" s="577"/>
      <c r="AG52" s="577"/>
      <c r="AH52" s="577"/>
      <c r="AI52" s="577"/>
      <c r="AJ52" s="578"/>
    </row>
    <row r="53" spans="2:45" ht="18" customHeight="1" thickBot="1">
      <c r="B53" s="51"/>
      <c r="C53" s="558"/>
      <c r="D53" s="558"/>
      <c r="E53" s="558"/>
      <c r="F53" s="558"/>
      <c r="G53" s="558"/>
      <c r="H53" s="558"/>
      <c r="I53" s="558"/>
      <c r="J53" s="558"/>
      <c r="K53" s="558"/>
      <c r="L53" s="558"/>
      <c r="M53" s="558"/>
      <c r="N53" s="558"/>
      <c r="O53" s="558"/>
      <c r="P53" s="558"/>
      <c r="Q53" s="558"/>
      <c r="R53" s="558"/>
      <c r="S53" s="558"/>
      <c r="T53" s="558"/>
      <c r="U53" s="558"/>
      <c r="V53" s="558"/>
      <c r="W53" s="558"/>
      <c r="X53" s="558"/>
      <c r="Y53" s="558"/>
      <c r="Z53" s="558"/>
      <c r="AA53" s="558"/>
      <c r="AB53" s="558"/>
      <c r="AC53" s="558"/>
      <c r="AD53" s="558"/>
      <c r="AE53" s="558"/>
      <c r="AF53" s="558"/>
      <c r="AG53" s="558"/>
      <c r="AH53" s="558"/>
      <c r="AI53" s="558"/>
      <c r="AJ53" s="559"/>
    </row>
    <row r="54" spans="2:45" ht="18" customHeight="1"/>
    <row r="55" spans="2:45" ht="111.6" customHeight="1" thickBot="1">
      <c r="B55" s="560" t="s">
        <v>73</v>
      </c>
      <c r="C55" s="560"/>
      <c r="D55" s="560"/>
      <c r="E55" s="560"/>
      <c r="F55" s="560"/>
      <c r="G55" s="560"/>
      <c r="H55" s="560"/>
      <c r="I55" s="560"/>
      <c r="J55" s="560"/>
      <c r="K55" s="560"/>
      <c r="L55" s="560"/>
      <c r="M55" s="560"/>
      <c r="N55" s="560"/>
      <c r="O55" s="560"/>
      <c r="P55" s="560"/>
      <c r="Q55" s="560"/>
      <c r="R55" s="560"/>
      <c r="S55" s="560"/>
      <c r="T55" s="560"/>
      <c r="U55" s="560"/>
      <c r="V55" s="560"/>
      <c r="W55" s="560"/>
      <c r="X55" s="560"/>
      <c r="Y55" s="560"/>
      <c r="Z55" s="560"/>
      <c r="AA55" s="560"/>
      <c r="AB55" s="560"/>
      <c r="AC55" s="560"/>
      <c r="AD55" s="560"/>
      <c r="AE55" s="560"/>
      <c r="AF55" s="560"/>
      <c r="AG55" s="560"/>
      <c r="AH55" s="560"/>
      <c r="AI55" s="560"/>
      <c r="AJ55" s="560"/>
    </row>
    <row r="56" spans="2:45" ht="18" customHeight="1" thickBot="1">
      <c r="B56" s="561" t="s">
        <v>72</v>
      </c>
      <c r="C56" s="562"/>
      <c r="D56" s="562"/>
      <c r="E56" s="562"/>
      <c r="F56" s="562"/>
      <c r="G56" s="562"/>
      <c r="H56" s="562"/>
      <c r="I56" s="562"/>
      <c r="J56" s="562"/>
      <c r="K56" s="562"/>
      <c r="L56" s="562"/>
      <c r="M56" s="562"/>
      <c r="N56" s="562"/>
      <c r="O56" s="562"/>
      <c r="P56" s="562"/>
      <c r="Q56" s="562"/>
      <c r="R56" s="562"/>
      <c r="S56" s="562"/>
      <c r="T56" s="562"/>
      <c r="U56" s="562"/>
      <c r="V56" s="562"/>
      <c r="W56" s="562"/>
      <c r="X56" s="562"/>
      <c r="Y56" s="562"/>
      <c r="Z56" s="562"/>
      <c r="AA56" s="562"/>
      <c r="AB56" s="562"/>
      <c r="AC56" s="562"/>
      <c r="AD56" s="562"/>
      <c r="AE56" s="562"/>
      <c r="AF56" s="562"/>
      <c r="AG56" s="562"/>
      <c r="AH56" s="562"/>
      <c r="AI56" s="562"/>
      <c r="AJ56" s="563"/>
    </row>
    <row r="57" spans="2:45" ht="18" customHeight="1">
      <c r="B57" s="52"/>
      <c r="C57" s="564" t="s">
        <v>71</v>
      </c>
      <c r="D57" s="564"/>
      <c r="E57" s="564"/>
      <c r="F57" s="564"/>
      <c r="G57" s="564"/>
      <c r="H57" s="564"/>
      <c r="I57" s="564"/>
      <c r="J57" s="564"/>
      <c r="K57" s="564"/>
      <c r="L57" s="564"/>
      <c r="M57" s="564"/>
      <c r="N57" s="564"/>
      <c r="O57" s="564"/>
      <c r="P57" s="564"/>
      <c r="Q57" s="564"/>
      <c r="R57" s="564"/>
      <c r="S57" s="564"/>
      <c r="T57" s="564"/>
      <c r="U57" s="564"/>
      <c r="V57" s="564"/>
      <c r="W57" s="564"/>
      <c r="X57" s="564"/>
      <c r="Y57" s="564"/>
      <c r="Z57" s="564"/>
      <c r="AA57" s="564"/>
      <c r="AB57" s="564"/>
      <c r="AC57" s="564"/>
      <c r="AD57" s="564"/>
      <c r="AE57" s="564"/>
      <c r="AF57" s="564"/>
      <c r="AG57" s="564"/>
      <c r="AH57" s="564"/>
      <c r="AI57" s="564"/>
      <c r="AJ57" s="565"/>
      <c r="AM57" s="231" t="b">
        <v>0</v>
      </c>
      <c r="AN57" s="231">
        <v>1</v>
      </c>
      <c r="AO57" s="232" t="str">
        <f>IF(AM57,AN57,"")</f>
        <v/>
      </c>
      <c r="AP57" s="233" t="str">
        <f>ADDRESS(ROW(AS57),COLUMN(AS57))</f>
        <v>$AS$57</v>
      </c>
      <c r="AQ57" s="234">
        <f>COUNTIF(AM57:AM61,TRUE)</f>
        <v>0</v>
      </c>
      <c r="AR57" s="232"/>
      <c r="AS57" s="235" t="str">
        <f>_xlfn.TEXTJOIN(",",1,AO57:AO61)</f>
        <v/>
      </c>
    </row>
    <row r="58" spans="2:45" ht="18.600000000000001" customHeight="1">
      <c r="B58" s="11"/>
      <c r="C58" s="566" t="s">
        <v>70</v>
      </c>
      <c r="D58" s="566"/>
      <c r="E58" s="566"/>
      <c r="F58" s="566"/>
      <c r="G58" s="566"/>
      <c r="H58" s="566"/>
      <c r="I58" s="566"/>
      <c r="J58" s="566"/>
      <c r="K58" s="566"/>
      <c r="L58" s="566"/>
      <c r="M58" s="566"/>
      <c r="N58" s="566"/>
      <c r="O58" s="566"/>
      <c r="P58" s="566"/>
      <c r="Q58" s="566"/>
      <c r="R58" s="566"/>
      <c r="S58" s="566"/>
      <c r="T58" s="566"/>
      <c r="U58" s="566"/>
      <c r="V58" s="566"/>
      <c r="W58" s="566"/>
      <c r="X58" s="566"/>
      <c r="Y58" s="566"/>
      <c r="Z58" s="566"/>
      <c r="AA58" s="566"/>
      <c r="AB58" s="566"/>
      <c r="AC58" s="566"/>
      <c r="AD58" s="566"/>
      <c r="AE58" s="566"/>
      <c r="AF58" s="566"/>
      <c r="AG58" s="566"/>
      <c r="AH58" s="566"/>
      <c r="AI58" s="566"/>
      <c r="AJ58" s="567"/>
      <c r="AM58" s="231" t="b">
        <v>0</v>
      </c>
      <c r="AN58" s="231">
        <v>2</v>
      </c>
      <c r="AO58" s="232" t="str">
        <f t="shared" ref="AO58:AO61" si="2">IF(AM58,AN58,"")</f>
        <v/>
      </c>
      <c r="AP58" s="22"/>
      <c r="AQ58" s="22"/>
      <c r="AR58" s="22" t="s">
        <v>532</v>
      </c>
      <c r="AS58" s="22"/>
    </row>
    <row r="59" spans="2:45" ht="18" customHeight="1">
      <c r="B59" s="11"/>
      <c r="C59" s="568" t="s">
        <v>69</v>
      </c>
      <c r="D59" s="568"/>
      <c r="E59" s="568"/>
      <c r="F59" s="568"/>
      <c r="G59" s="568"/>
      <c r="H59" s="568"/>
      <c r="I59" s="568"/>
      <c r="J59" s="568"/>
      <c r="K59" s="568"/>
      <c r="L59" s="568"/>
      <c r="M59" s="568"/>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9"/>
      <c r="AM59" s="231" t="b">
        <v>0</v>
      </c>
      <c r="AN59" s="231">
        <v>3</v>
      </c>
      <c r="AO59" s="232" t="str">
        <f t="shared" si="2"/>
        <v/>
      </c>
      <c r="AP59" s="22"/>
      <c r="AQ59" s="22"/>
      <c r="AR59" s="22"/>
      <c r="AS59" s="22"/>
    </row>
    <row r="60" spans="2:45" ht="18" customHeight="1">
      <c r="B60" s="11"/>
      <c r="C60" s="568" t="s">
        <v>68</v>
      </c>
      <c r="D60" s="568"/>
      <c r="E60" s="568"/>
      <c r="F60" s="568"/>
      <c r="G60" s="568"/>
      <c r="H60" s="568"/>
      <c r="I60" s="568"/>
      <c r="J60" s="568"/>
      <c r="K60" s="568"/>
      <c r="L60" s="568"/>
      <c r="M60" s="568"/>
      <c r="N60" s="568"/>
      <c r="O60" s="568"/>
      <c r="P60" s="568"/>
      <c r="Q60" s="568"/>
      <c r="R60" s="568"/>
      <c r="S60" s="568"/>
      <c r="T60" s="568"/>
      <c r="U60" s="568"/>
      <c r="V60" s="568"/>
      <c r="W60" s="568"/>
      <c r="X60" s="568"/>
      <c r="Y60" s="568"/>
      <c r="Z60" s="568"/>
      <c r="AA60" s="568"/>
      <c r="AB60" s="568"/>
      <c r="AC60" s="568"/>
      <c r="AD60" s="568"/>
      <c r="AE60" s="568"/>
      <c r="AF60" s="568"/>
      <c r="AG60" s="568"/>
      <c r="AH60" s="568"/>
      <c r="AI60" s="568"/>
      <c r="AJ60" s="569"/>
      <c r="AM60" s="231" t="b">
        <v>0</v>
      </c>
      <c r="AN60" s="231">
        <v>4</v>
      </c>
      <c r="AO60" s="232" t="str">
        <f t="shared" si="2"/>
        <v/>
      </c>
      <c r="AP60" s="22"/>
      <c r="AQ60" s="22"/>
      <c r="AR60" s="22"/>
      <c r="AS60" s="22"/>
    </row>
    <row r="61" spans="2:45" ht="18" customHeight="1" thickBot="1">
      <c r="B61" s="51"/>
      <c r="C61" s="570" t="s">
        <v>67</v>
      </c>
      <c r="D61" s="570"/>
      <c r="E61" s="570"/>
      <c r="F61" s="570"/>
      <c r="G61" s="570"/>
      <c r="H61" s="570"/>
      <c r="I61" s="570"/>
      <c r="J61" s="570"/>
      <c r="K61" s="570"/>
      <c r="L61" s="570"/>
      <c r="M61" s="570"/>
      <c r="N61" s="570"/>
      <c r="O61" s="570"/>
      <c r="P61" s="570"/>
      <c r="Q61" s="570"/>
      <c r="R61" s="570"/>
      <c r="S61" s="570"/>
      <c r="T61" s="570"/>
      <c r="U61" s="570"/>
      <c r="V61" s="570"/>
      <c r="W61" s="570"/>
      <c r="X61" s="570"/>
      <c r="Y61" s="570"/>
      <c r="Z61" s="570"/>
      <c r="AA61" s="570"/>
      <c r="AB61" s="570"/>
      <c r="AC61" s="570"/>
      <c r="AD61" s="570"/>
      <c r="AE61" s="570"/>
      <c r="AF61" s="570"/>
      <c r="AG61" s="570"/>
      <c r="AH61" s="570"/>
      <c r="AI61" s="570"/>
      <c r="AJ61" s="571"/>
      <c r="AM61" s="231" t="b">
        <v>0</v>
      </c>
      <c r="AN61" s="231">
        <v>5</v>
      </c>
      <c r="AO61" s="232" t="str">
        <f t="shared" si="2"/>
        <v/>
      </c>
    </row>
    <row r="63" spans="2:45" ht="46.15" customHeight="1" thickBot="1">
      <c r="B63" s="560" t="s">
        <v>139</v>
      </c>
      <c r="C63" s="560"/>
      <c r="D63" s="560"/>
      <c r="E63" s="560"/>
      <c r="F63" s="560"/>
      <c r="G63" s="560"/>
      <c r="H63" s="560"/>
      <c r="I63" s="560"/>
      <c r="J63" s="560"/>
      <c r="K63" s="560"/>
      <c r="L63" s="560"/>
      <c r="M63" s="560"/>
      <c r="N63" s="560"/>
      <c r="O63" s="560"/>
      <c r="P63" s="560"/>
      <c r="Q63" s="560"/>
      <c r="R63" s="560"/>
      <c r="S63" s="560"/>
      <c r="T63" s="560"/>
      <c r="U63" s="560"/>
      <c r="V63" s="560"/>
      <c r="W63" s="560"/>
      <c r="X63" s="560"/>
      <c r="Y63" s="560"/>
      <c r="Z63" s="560"/>
      <c r="AA63" s="560"/>
      <c r="AB63" s="560"/>
      <c r="AC63" s="560"/>
      <c r="AD63" s="560"/>
      <c r="AE63" s="560"/>
      <c r="AF63" s="560"/>
      <c r="AG63" s="560"/>
      <c r="AH63" s="560"/>
      <c r="AI63" s="560"/>
      <c r="AJ63" s="560"/>
    </row>
    <row r="64" spans="2:45" ht="18.600000000000001" customHeight="1" thickBot="1">
      <c r="B64" s="572" t="s">
        <v>66</v>
      </c>
      <c r="C64" s="573"/>
      <c r="D64" s="573"/>
      <c r="E64" s="573"/>
      <c r="F64" s="573"/>
      <c r="G64" s="573"/>
      <c r="H64" s="573"/>
      <c r="I64" s="573"/>
      <c r="J64" s="573"/>
      <c r="K64" s="573"/>
      <c r="L64" s="573"/>
      <c r="M64" s="573"/>
      <c r="N64" s="573"/>
      <c r="O64" s="573"/>
      <c r="P64" s="573"/>
      <c r="Q64" s="574"/>
      <c r="R64" s="573" t="s">
        <v>65</v>
      </c>
      <c r="S64" s="573"/>
      <c r="T64" s="573"/>
      <c r="U64" s="573"/>
      <c r="V64" s="573"/>
      <c r="W64" s="573"/>
      <c r="X64" s="573"/>
      <c r="Y64" s="573"/>
      <c r="Z64" s="573"/>
      <c r="AA64" s="573"/>
      <c r="AB64" s="573"/>
      <c r="AC64" s="573"/>
      <c r="AD64" s="573"/>
      <c r="AE64" s="573"/>
      <c r="AF64" s="573"/>
      <c r="AG64" s="573"/>
      <c r="AH64" s="573"/>
      <c r="AI64" s="573"/>
      <c r="AJ64" s="575"/>
    </row>
    <row r="65" spans="1:45" ht="18.600000000000001" customHeight="1">
      <c r="B65" s="553" t="s">
        <v>64</v>
      </c>
      <c r="C65" s="554"/>
      <c r="D65" s="554"/>
      <c r="E65" s="554"/>
      <c r="F65" s="554"/>
      <c r="G65" s="554"/>
      <c r="H65" s="554"/>
      <c r="I65" s="554"/>
      <c r="J65" s="554"/>
      <c r="K65" s="554"/>
      <c r="L65" s="554"/>
      <c r="M65" s="554"/>
      <c r="N65" s="554"/>
      <c r="O65" s="554"/>
      <c r="P65" s="554"/>
      <c r="Q65" s="555"/>
      <c r="R65" s="556"/>
      <c r="S65" s="556"/>
      <c r="T65" s="556"/>
      <c r="U65" s="556"/>
      <c r="V65" s="556"/>
      <c r="W65" s="556"/>
      <c r="X65" s="556"/>
      <c r="Y65" s="556"/>
      <c r="Z65" s="556"/>
      <c r="AA65" s="556"/>
      <c r="AB65" s="556"/>
      <c r="AC65" s="556"/>
      <c r="AD65" s="556"/>
      <c r="AE65" s="556"/>
      <c r="AF65" s="556"/>
      <c r="AG65" s="556"/>
      <c r="AH65" s="556"/>
      <c r="AI65" s="556"/>
      <c r="AJ65" s="557"/>
    </row>
    <row r="66" spans="1:45" ht="18.600000000000001" customHeight="1">
      <c r="B66" s="540" t="s">
        <v>63</v>
      </c>
      <c r="C66" s="541"/>
      <c r="D66" s="541"/>
      <c r="E66" s="541"/>
      <c r="F66" s="541"/>
      <c r="G66" s="541"/>
      <c r="H66" s="541"/>
      <c r="I66" s="541"/>
      <c r="J66" s="541"/>
      <c r="K66" s="541"/>
      <c r="L66" s="541"/>
      <c r="M66" s="541"/>
      <c r="N66" s="541"/>
      <c r="O66" s="541"/>
      <c r="P66" s="541"/>
      <c r="Q66" s="542"/>
      <c r="R66" s="543"/>
      <c r="S66" s="543"/>
      <c r="T66" s="543"/>
      <c r="U66" s="543"/>
      <c r="V66" s="543"/>
      <c r="W66" s="543"/>
      <c r="X66" s="543"/>
      <c r="Y66" s="543"/>
      <c r="Z66" s="543"/>
      <c r="AA66" s="543"/>
      <c r="AB66" s="543"/>
      <c r="AC66" s="543"/>
      <c r="AD66" s="543"/>
      <c r="AE66" s="543"/>
      <c r="AF66" s="543"/>
      <c r="AG66" s="543"/>
      <c r="AH66" s="543"/>
      <c r="AI66" s="543"/>
      <c r="AJ66" s="544"/>
    </row>
    <row r="67" spans="1:45" ht="18.600000000000001" customHeight="1">
      <c r="B67" s="545" t="s">
        <v>62</v>
      </c>
      <c r="C67" s="546"/>
      <c r="D67" s="546"/>
      <c r="E67" s="546"/>
      <c r="F67" s="546"/>
      <c r="G67" s="546"/>
      <c r="H67" s="546"/>
      <c r="I67" s="546"/>
      <c r="J67" s="546"/>
      <c r="K67" s="546"/>
      <c r="L67" s="546"/>
      <c r="M67" s="546"/>
      <c r="N67" s="546"/>
      <c r="O67" s="546"/>
      <c r="P67" s="546"/>
      <c r="Q67" s="546"/>
      <c r="R67" s="50"/>
      <c r="S67" s="549" t="s">
        <v>61</v>
      </c>
      <c r="T67" s="549"/>
      <c r="U67" s="549"/>
      <c r="V67" s="549"/>
      <c r="W67" s="549"/>
      <c r="X67" s="549"/>
      <c r="Y67" s="549"/>
      <c r="Z67" s="549"/>
      <c r="AA67" s="549"/>
      <c r="AB67" s="549"/>
      <c r="AC67" s="549"/>
      <c r="AD67" s="549"/>
      <c r="AE67" s="549"/>
      <c r="AF67" s="549"/>
      <c r="AG67" s="549"/>
      <c r="AH67" s="549"/>
      <c r="AI67" s="549"/>
      <c r="AJ67" s="550"/>
      <c r="AM67" s="231" t="b">
        <v>0</v>
      </c>
      <c r="AN67" s="231">
        <v>1</v>
      </c>
      <c r="AO67" s="232" t="str">
        <f>IF(AM67,AN67,"")</f>
        <v/>
      </c>
      <c r="AP67" s="233" t="str">
        <f>ADDRESS(ROW(AS67),COLUMN(AS67))</f>
        <v>$AS$67</v>
      </c>
      <c r="AQ67" s="234">
        <f>COUNTIF(AM67:AM68,TRUE)</f>
        <v>0</v>
      </c>
      <c r="AR67" s="232"/>
      <c r="AS67" s="235" t="str">
        <f>_xlfn.TEXTJOIN(",",1,AO67:AO68)</f>
        <v/>
      </c>
    </row>
    <row r="68" spans="1:45" ht="18.600000000000001" customHeight="1" thickBot="1">
      <c r="B68" s="547"/>
      <c r="C68" s="548"/>
      <c r="D68" s="548"/>
      <c r="E68" s="548"/>
      <c r="F68" s="548"/>
      <c r="G68" s="548"/>
      <c r="H68" s="548"/>
      <c r="I68" s="548"/>
      <c r="J68" s="548"/>
      <c r="K68" s="548"/>
      <c r="L68" s="548"/>
      <c r="M68" s="548"/>
      <c r="N68" s="548"/>
      <c r="O68" s="548"/>
      <c r="P68" s="548"/>
      <c r="Q68" s="548"/>
      <c r="R68" s="73"/>
      <c r="S68" s="551" t="s">
        <v>60</v>
      </c>
      <c r="T68" s="551"/>
      <c r="U68" s="551"/>
      <c r="V68" s="551"/>
      <c r="W68" s="551"/>
      <c r="X68" s="551"/>
      <c r="Y68" s="551"/>
      <c r="Z68" s="551"/>
      <c r="AA68" s="551"/>
      <c r="AB68" s="551"/>
      <c r="AC68" s="551"/>
      <c r="AD68" s="551"/>
      <c r="AE68" s="551"/>
      <c r="AF68" s="551"/>
      <c r="AG68" s="551"/>
      <c r="AH68" s="551"/>
      <c r="AI68" s="551"/>
      <c r="AJ68" s="552"/>
      <c r="AM68" s="231" t="b">
        <v>0</v>
      </c>
      <c r="AN68" s="231">
        <v>2</v>
      </c>
      <c r="AO68" s="232" t="str">
        <f t="shared" ref="AO68" si="3">IF(AM68,AN68,"")</f>
        <v/>
      </c>
      <c r="AP68" s="22"/>
      <c r="AQ68" s="22"/>
      <c r="AR68" s="22" t="s">
        <v>532</v>
      </c>
      <c r="AS68" s="22"/>
    </row>
    <row r="69" spans="1:45" ht="12" customHeight="1">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row>
    <row r="70" spans="1:45">
      <c r="A70" s="2"/>
      <c r="AK70" s="2"/>
    </row>
    <row r="72" spans="1:45" ht="13.5">
      <c r="E72" s="48"/>
      <c r="F72" s="48"/>
      <c r="G72" s="48"/>
      <c r="H72" s="48"/>
      <c r="I72" s="48"/>
      <c r="J72" s="48"/>
      <c r="K72" s="48"/>
      <c r="L72" s="48"/>
      <c r="M72" s="48"/>
      <c r="N72" s="48"/>
      <c r="O72" s="48"/>
      <c r="P72" s="48"/>
      <c r="Q72" s="48"/>
      <c r="R72" s="48"/>
      <c r="S72" s="48"/>
      <c r="T72" s="48"/>
      <c r="U72" s="48"/>
    </row>
    <row r="74" spans="1:45" ht="13.5">
      <c r="E74" s="48"/>
      <c r="F74" s="48"/>
      <c r="G74" s="48"/>
      <c r="H74" s="48"/>
      <c r="I74" s="48"/>
      <c r="J74" s="48"/>
      <c r="K74" s="48"/>
      <c r="L74" s="48"/>
      <c r="M74" s="48"/>
      <c r="N74" s="48"/>
      <c r="O74" s="48"/>
      <c r="P74" s="48"/>
      <c r="Q74" s="48"/>
      <c r="R74" s="48"/>
      <c r="S74" s="48"/>
      <c r="T74" s="48"/>
      <c r="U74" s="48"/>
    </row>
    <row r="75" spans="1:45" ht="16.899999999999999" customHeight="1">
      <c r="B75" s="47"/>
      <c r="C75" s="47"/>
      <c r="D75" s="47"/>
      <c r="E75" s="47"/>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row>
  </sheetData>
  <sheetProtection algorithmName="SHA-512" hashValue="3WADqlOlZdWT2FrfBg6QZuI/vQXp2lz88QzCdwA79tdTIeqnJpTwcKQPTTHJwMKB4Ju2Wmy1GVtkuImpT/a4NQ==" saltValue="3l5fwxUabSkIa/RWxvA7gw==" spinCount="100000" sheet="1" objects="1" scenarios="1"/>
  <mergeCells count="66">
    <mergeCell ref="B14:AJ14"/>
    <mergeCell ref="B6:L6"/>
    <mergeCell ref="B7:L7"/>
    <mergeCell ref="B8:L8"/>
    <mergeCell ref="B9:C9"/>
    <mergeCell ref="D9:E9"/>
    <mergeCell ref="F9:J9"/>
    <mergeCell ref="B10:C10"/>
    <mergeCell ref="D10:E10"/>
    <mergeCell ref="F10:J10"/>
    <mergeCell ref="B12:F12"/>
    <mergeCell ref="G12:AJ12"/>
    <mergeCell ref="C27:AJ27"/>
    <mergeCell ref="B15:AJ15"/>
    <mergeCell ref="C16:AJ16"/>
    <mergeCell ref="C17:AJ17"/>
    <mergeCell ref="C18:AJ18"/>
    <mergeCell ref="C19:AJ19"/>
    <mergeCell ref="C20:AJ20"/>
    <mergeCell ref="B22:AJ22"/>
    <mergeCell ref="B23:AJ23"/>
    <mergeCell ref="C24:AJ24"/>
    <mergeCell ref="C25:AJ25"/>
    <mergeCell ref="C26:AJ26"/>
    <mergeCell ref="C40:AJ40"/>
    <mergeCell ref="C28:AJ28"/>
    <mergeCell ref="C29:AJ29"/>
    <mergeCell ref="C30:AJ30"/>
    <mergeCell ref="D31:AK31"/>
    <mergeCell ref="D32:AJ32"/>
    <mergeCell ref="B34:AJ34"/>
    <mergeCell ref="B35:AJ35"/>
    <mergeCell ref="C36:AJ36"/>
    <mergeCell ref="C37:AJ37"/>
    <mergeCell ref="C38:AJ38"/>
    <mergeCell ref="C39:AJ39"/>
    <mergeCell ref="C52:AJ52"/>
    <mergeCell ref="C41:AJ41"/>
    <mergeCell ref="C42:AJ42"/>
    <mergeCell ref="C43:AJ43"/>
    <mergeCell ref="C44:AJ44"/>
    <mergeCell ref="C45:AJ45"/>
    <mergeCell ref="C46:AJ46"/>
    <mergeCell ref="C47:AJ47"/>
    <mergeCell ref="C48:AJ48"/>
    <mergeCell ref="C49:AJ49"/>
    <mergeCell ref="C50:AJ50"/>
    <mergeCell ref="C51:AJ51"/>
    <mergeCell ref="B65:Q65"/>
    <mergeCell ref="R65:AJ65"/>
    <mergeCell ref="C53:AJ53"/>
    <mergeCell ref="B55:AJ55"/>
    <mergeCell ref="B56:AJ56"/>
    <mergeCell ref="C57:AJ57"/>
    <mergeCell ref="C58:AJ58"/>
    <mergeCell ref="C59:AJ59"/>
    <mergeCell ref="C60:AJ60"/>
    <mergeCell ref="C61:AJ61"/>
    <mergeCell ref="B63:AJ63"/>
    <mergeCell ref="B64:Q64"/>
    <mergeCell ref="R64:AJ64"/>
    <mergeCell ref="B66:Q66"/>
    <mergeCell ref="R66:AJ66"/>
    <mergeCell ref="B67:Q68"/>
    <mergeCell ref="S67:AJ67"/>
    <mergeCell ref="S68:AJ68"/>
  </mergeCells>
  <phoneticPr fontId="1"/>
  <conditionalFormatting sqref="C37:AJ37">
    <cfRule type="expression" dxfId="9" priority="6">
      <formula>$AN36=$AO36</formula>
    </cfRule>
  </conditionalFormatting>
  <conditionalFormatting sqref="C40:AJ40">
    <cfRule type="expression" dxfId="8" priority="5">
      <formula>$AN39=$AO39</formula>
    </cfRule>
  </conditionalFormatting>
  <conditionalFormatting sqref="C43:AJ43">
    <cfRule type="expression" dxfId="7" priority="4">
      <formula>$AN42=$AO42</formula>
    </cfRule>
  </conditionalFormatting>
  <conditionalFormatting sqref="C46:AJ46">
    <cfRule type="expression" dxfId="6" priority="3">
      <formula>$AN45=$AO45</formula>
    </cfRule>
  </conditionalFormatting>
  <conditionalFormatting sqref="C49:AJ49">
    <cfRule type="expression" dxfId="5" priority="2">
      <formula>$AN48=$AO48</formula>
    </cfRule>
  </conditionalFormatting>
  <conditionalFormatting sqref="C52:AJ52">
    <cfRule type="expression" dxfId="4" priority="1">
      <formula>$AN51=$AO51</formula>
    </cfRule>
  </conditionalFormatting>
  <conditionalFormatting sqref="D32:AJ32">
    <cfRule type="expression" dxfId="3" priority="7">
      <formula>$AO$30=$AN$30</formula>
    </cfRule>
  </conditionalFormatting>
  <pageMargins left="0.23622047244094491" right="0.23622047244094491" top="0.74803149606299213" bottom="0.74803149606299213" header="0.31496062992125984" footer="0.31496062992125984"/>
  <pageSetup paperSize="9" scale="85" fitToHeight="0" orientation="portrait" r:id="rId1"/>
  <rowBreaks count="2" manualBreakCount="2">
    <brk id="33" max="36" man="1"/>
    <brk id="54" max="36" man="1"/>
  </rowBreaks>
  <colBreaks count="1" manualBreakCount="1">
    <brk id="36" max="77" man="1"/>
  </colBreaks>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nchor moveWithCells="1">
                  <from>
                    <xdr:col>1</xdr:col>
                    <xdr:colOff>0</xdr:colOff>
                    <xdr:row>16</xdr:row>
                    <xdr:rowOff>209550</xdr:rowOff>
                  </from>
                  <to>
                    <xdr:col>2</xdr:col>
                    <xdr:colOff>19050</xdr:colOff>
                    <xdr:row>18</xdr:row>
                    <xdr:rowOff>19050</xdr:rowOff>
                  </to>
                </anchor>
              </controlPr>
            </control>
          </mc:Choice>
        </mc:AlternateContent>
        <mc:AlternateContent xmlns:mc="http://schemas.openxmlformats.org/markup-compatibility/2006">
          <mc:Choice Requires="x14">
            <control shapeId="20482" r:id="rId5" name="Check Box 2">
              <controlPr defaultSize="0" autoFill="0" autoLine="0" autoPict="0">
                <anchor moveWithCells="1">
                  <from>
                    <xdr:col>1</xdr:col>
                    <xdr:colOff>0</xdr:colOff>
                    <xdr:row>17</xdr:row>
                    <xdr:rowOff>209550</xdr:rowOff>
                  </from>
                  <to>
                    <xdr:col>2</xdr:col>
                    <xdr:colOff>57150</xdr:colOff>
                    <xdr:row>19</xdr:row>
                    <xdr:rowOff>0</xdr:rowOff>
                  </to>
                </anchor>
              </controlPr>
            </control>
          </mc:Choice>
        </mc:AlternateContent>
        <mc:AlternateContent xmlns:mc="http://schemas.openxmlformats.org/markup-compatibility/2006">
          <mc:Choice Requires="x14">
            <control shapeId="20483" r:id="rId6" name="Check Box 3">
              <controlPr defaultSize="0" autoFill="0" autoLine="0" autoPict="0">
                <anchor moveWithCells="1">
                  <from>
                    <xdr:col>1</xdr:col>
                    <xdr:colOff>0</xdr:colOff>
                    <xdr:row>15</xdr:row>
                    <xdr:rowOff>9525</xdr:rowOff>
                  </from>
                  <to>
                    <xdr:col>2</xdr:col>
                    <xdr:colOff>57150</xdr:colOff>
                    <xdr:row>16</xdr:row>
                    <xdr:rowOff>38100</xdr:rowOff>
                  </to>
                </anchor>
              </controlPr>
            </control>
          </mc:Choice>
        </mc:AlternateContent>
        <mc:AlternateContent xmlns:mc="http://schemas.openxmlformats.org/markup-compatibility/2006">
          <mc:Choice Requires="x14">
            <control shapeId="20484" r:id="rId7" name="Check Box 4">
              <controlPr defaultSize="0" autoFill="0" autoLine="0" autoPict="0">
                <anchor moveWithCells="1">
                  <from>
                    <xdr:col>1</xdr:col>
                    <xdr:colOff>0</xdr:colOff>
                    <xdr:row>15</xdr:row>
                    <xdr:rowOff>219075</xdr:rowOff>
                  </from>
                  <to>
                    <xdr:col>2</xdr:col>
                    <xdr:colOff>57150</xdr:colOff>
                    <xdr:row>17</xdr:row>
                    <xdr:rowOff>19050</xdr:rowOff>
                  </to>
                </anchor>
              </controlPr>
            </control>
          </mc:Choice>
        </mc:AlternateContent>
        <mc:AlternateContent xmlns:mc="http://schemas.openxmlformats.org/markup-compatibility/2006">
          <mc:Choice Requires="x14">
            <control shapeId="20485" r:id="rId8" name="Check Box 5">
              <controlPr defaultSize="0" autoFill="0" autoLine="0" autoPict="0">
                <anchor moveWithCells="1">
                  <from>
                    <xdr:col>0</xdr:col>
                    <xdr:colOff>600075</xdr:colOff>
                    <xdr:row>37</xdr:row>
                    <xdr:rowOff>171450</xdr:rowOff>
                  </from>
                  <to>
                    <xdr:col>2</xdr:col>
                    <xdr:colOff>66675</xdr:colOff>
                    <xdr:row>39</xdr:row>
                    <xdr:rowOff>76200</xdr:rowOff>
                  </to>
                </anchor>
              </controlPr>
            </control>
          </mc:Choice>
        </mc:AlternateContent>
        <mc:AlternateContent xmlns:mc="http://schemas.openxmlformats.org/markup-compatibility/2006">
          <mc:Choice Requires="x14">
            <control shapeId="20486" r:id="rId9" name="Check Box 6">
              <controlPr defaultSize="0" autoFill="0" autoLine="0" autoPict="0">
                <anchor moveWithCells="1">
                  <from>
                    <xdr:col>0</xdr:col>
                    <xdr:colOff>609600</xdr:colOff>
                    <xdr:row>39</xdr:row>
                    <xdr:rowOff>609600</xdr:rowOff>
                  </from>
                  <to>
                    <xdr:col>2</xdr:col>
                    <xdr:colOff>114300</xdr:colOff>
                    <xdr:row>42</xdr:row>
                    <xdr:rowOff>371475</xdr:rowOff>
                  </to>
                </anchor>
              </controlPr>
            </control>
          </mc:Choice>
        </mc:AlternateContent>
        <mc:AlternateContent xmlns:mc="http://schemas.openxmlformats.org/markup-compatibility/2006">
          <mc:Choice Requires="x14">
            <control shapeId="20487" r:id="rId10" name="Check Box 7">
              <controlPr defaultSize="0" autoFill="0" autoLine="0" autoPict="0">
                <anchor moveWithCells="1">
                  <from>
                    <xdr:col>0</xdr:col>
                    <xdr:colOff>609600</xdr:colOff>
                    <xdr:row>45</xdr:row>
                    <xdr:rowOff>590550</xdr:rowOff>
                  </from>
                  <to>
                    <xdr:col>2</xdr:col>
                    <xdr:colOff>114300</xdr:colOff>
                    <xdr:row>48</xdr:row>
                    <xdr:rowOff>381000</xdr:rowOff>
                  </to>
                </anchor>
              </controlPr>
            </control>
          </mc:Choice>
        </mc:AlternateContent>
        <mc:AlternateContent xmlns:mc="http://schemas.openxmlformats.org/markup-compatibility/2006">
          <mc:Choice Requires="x14">
            <control shapeId="20488" r:id="rId11" name="Check Box 8">
              <controlPr defaultSize="0" autoFill="0" autoLine="0" autoPict="0">
                <anchor moveWithCells="1">
                  <from>
                    <xdr:col>0</xdr:col>
                    <xdr:colOff>609600</xdr:colOff>
                    <xdr:row>42</xdr:row>
                    <xdr:rowOff>619125</xdr:rowOff>
                  </from>
                  <to>
                    <xdr:col>2</xdr:col>
                    <xdr:colOff>114300</xdr:colOff>
                    <xdr:row>45</xdr:row>
                    <xdr:rowOff>390525</xdr:rowOff>
                  </to>
                </anchor>
              </controlPr>
            </control>
          </mc:Choice>
        </mc:AlternateContent>
        <mc:AlternateContent xmlns:mc="http://schemas.openxmlformats.org/markup-compatibility/2006">
          <mc:Choice Requires="x14">
            <control shapeId="20489" r:id="rId12" name="Check Box 9">
              <controlPr defaultSize="0" autoFill="0" autoLine="0" autoPict="0">
                <anchor moveWithCells="1">
                  <from>
                    <xdr:col>0</xdr:col>
                    <xdr:colOff>600075</xdr:colOff>
                    <xdr:row>48</xdr:row>
                    <xdr:rowOff>609600</xdr:rowOff>
                  </from>
                  <to>
                    <xdr:col>2</xdr:col>
                    <xdr:colOff>104775</xdr:colOff>
                    <xdr:row>51</xdr:row>
                    <xdr:rowOff>381000</xdr:rowOff>
                  </to>
                </anchor>
              </controlPr>
            </control>
          </mc:Choice>
        </mc:AlternateContent>
        <mc:AlternateContent xmlns:mc="http://schemas.openxmlformats.org/markup-compatibility/2006">
          <mc:Choice Requires="x14">
            <control shapeId="20490" r:id="rId13" name="Check Box 10">
              <controlPr defaultSize="0" autoFill="0" autoLine="0" autoPict="0">
                <anchor moveWithCells="1">
                  <from>
                    <xdr:col>1</xdr:col>
                    <xdr:colOff>0</xdr:colOff>
                    <xdr:row>24</xdr:row>
                    <xdr:rowOff>9525</xdr:rowOff>
                  </from>
                  <to>
                    <xdr:col>2</xdr:col>
                    <xdr:colOff>57150</xdr:colOff>
                    <xdr:row>24</xdr:row>
                    <xdr:rowOff>247650</xdr:rowOff>
                  </to>
                </anchor>
              </controlPr>
            </control>
          </mc:Choice>
        </mc:AlternateContent>
        <mc:AlternateContent xmlns:mc="http://schemas.openxmlformats.org/markup-compatibility/2006">
          <mc:Choice Requires="x14">
            <control shapeId="20491" r:id="rId14" name="Check Box 11">
              <controlPr defaultSize="0" autoFill="0" autoLine="0" autoPict="0">
                <anchor moveWithCells="1">
                  <from>
                    <xdr:col>1</xdr:col>
                    <xdr:colOff>0</xdr:colOff>
                    <xdr:row>25</xdr:row>
                    <xdr:rowOff>9525</xdr:rowOff>
                  </from>
                  <to>
                    <xdr:col>2</xdr:col>
                    <xdr:colOff>57150</xdr:colOff>
                    <xdr:row>26</xdr:row>
                    <xdr:rowOff>38100</xdr:rowOff>
                  </to>
                </anchor>
              </controlPr>
            </control>
          </mc:Choice>
        </mc:AlternateContent>
        <mc:AlternateContent xmlns:mc="http://schemas.openxmlformats.org/markup-compatibility/2006">
          <mc:Choice Requires="x14">
            <control shapeId="20492" r:id="rId15" name="Check Box 12">
              <controlPr defaultSize="0" autoFill="0" autoLine="0" autoPict="0">
                <anchor moveWithCells="1">
                  <from>
                    <xdr:col>1</xdr:col>
                    <xdr:colOff>0</xdr:colOff>
                    <xdr:row>26</xdr:row>
                    <xdr:rowOff>9525</xdr:rowOff>
                  </from>
                  <to>
                    <xdr:col>2</xdr:col>
                    <xdr:colOff>57150</xdr:colOff>
                    <xdr:row>27</xdr:row>
                    <xdr:rowOff>38100</xdr:rowOff>
                  </to>
                </anchor>
              </controlPr>
            </control>
          </mc:Choice>
        </mc:AlternateContent>
        <mc:AlternateContent xmlns:mc="http://schemas.openxmlformats.org/markup-compatibility/2006">
          <mc:Choice Requires="x14">
            <control shapeId="20493" r:id="rId16" name="Check Box 13">
              <controlPr defaultSize="0" autoFill="0" autoLine="0" autoPict="0">
                <anchor moveWithCells="1">
                  <from>
                    <xdr:col>1</xdr:col>
                    <xdr:colOff>0</xdr:colOff>
                    <xdr:row>27</xdr:row>
                    <xdr:rowOff>9525</xdr:rowOff>
                  </from>
                  <to>
                    <xdr:col>2</xdr:col>
                    <xdr:colOff>57150</xdr:colOff>
                    <xdr:row>28</xdr:row>
                    <xdr:rowOff>38100</xdr:rowOff>
                  </to>
                </anchor>
              </controlPr>
            </control>
          </mc:Choice>
        </mc:AlternateContent>
        <mc:AlternateContent xmlns:mc="http://schemas.openxmlformats.org/markup-compatibility/2006">
          <mc:Choice Requires="x14">
            <control shapeId="20494" r:id="rId17" name="Check Box 14">
              <controlPr defaultSize="0" autoFill="0" autoLine="0" autoPict="0">
                <anchor moveWithCells="1">
                  <from>
                    <xdr:col>1</xdr:col>
                    <xdr:colOff>0</xdr:colOff>
                    <xdr:row>28</xdr:row>
                    <xdr:rowOff>9525</xdr:rowOff>
                  </from>
                  <to>
                    <xdr:col>2</xdr:col>
                    <xdr:colOff>57150</xdr:colOff>
                    <xdr:row>29</xdr:row>
                    <xdr:rowOff>38100</xdr:rowOff>
                  </to>
                </anchor>
              </controlPr>
            </control>
          </mc:Choice>
        </mc:AlternateContent>
        <mc:AlternateContent xmlns:mc="http://schemas.openxmlformats.org/markup-compatibility/2006">
          <mc:Choice Requires="x14">
            <control shapeId="20495" r:id="rId18" name="Check Box 15">
              <controlPr defaultSize="0" autoFill="0" autoLine="0" autoPict="0">
                <anchor moveWithCells="1">
                  <from>
                    <xdr:col>1</xdr:col>
                    <xdr:colOff>0</xdr:colOff>
                    <xdr:row>29</xdr:row>
                    <xdr:rowOff>9525</xdr:rowOff>
                  </from>
                  <to>
                    <xdr:col>2</xdr:col>
                    <xdr:colOff>57150</xdr:colOff>
                    <xdr:row>30</xdr:row>
                    <xdr:rowOff>38100</xdr:rowOff>
                  </to>
                </anchor>
              </controlPr>
            </control>
          </mc:Choice>
        </mc:AlternateContent>
        <mc:AlternateContent xmlns:mc="http://schemas.openxmlformats.org/markup-compatibility/2006">
          <mc:Choice Requires="x14">
            <control shapeId="20496" r:id="rId19" name="Check Box 16">
              <controlPr defaultSize="0" autoFill="0" autoLine="0" autoPict="0">
                <anchor moveWithCells="1">
                  <from>
                    <xdr:col>1</xdr:col>
                    <xdr:colOff>0</xdr:colOff>
                    <xdr:row>18</xdr:row>
                    <xdr:rowOff>209550</xdr:rowOff>
                  </from>
                  <to>
                    <xdr:col>2</xdr:col>
                    <xdr:colOff>57150</xdr:colOff>
                    <xdr:row>20</xdr:row>
                    <xdr:rowOff>9525</xdr:rowOff>
                  </to>
                </anchor>
              </controlPr>
            </control>
          </mc:Choice>
        </mc:AlternateContent>
        <mc:AlternateContent xmlns:mc="http://schemas.openxmlformats.org/markup-compatibility/2006">
          <mc:Choice Requires="x14">
            <control shapeId="20497" r:id="rId20" name="Check Box 17">
              <controlPr defaultSize="0" autoFill="0" autoLine="0" autoPict="0">
                <anchor moveWithCells="1">
                  <from>
                    <xdr:col>1</xdr:col>
                    <xdr:colOff>0</xdr:colOff>
                    <xdr:row>23</xdr:row>
                    <xdr:rowOff>9525</xdr:rowOff>
                  </from>
                  <to>
                    <xdr:col>2</xdr:col>
                    <xdr:colOff>57150</xdr:colOff>
                    <xdr:row>24</xdr:row>
                    <xdr:rowOff>38100</xdr:rowOff>
                  </to>
                </anchor>
              </controlPr>
            </control>
          </mc:Choice>
        </mc:AlternateContent>
        <mc:AlternateContent xmlns:mc="http://schemas.openxmlformats.org/markup-compatibility/2006">
          <mc:Choice Requires="x14">
            <control shapeId="20498" r:id="rId21" name="Check Box 18">
              <controlPr defaultSize="0" autoFill="0" autoLine="0" autoPict="0">
                <anchor moveWithCells="1">
                  <from>
                    <xdr:col>0</xdr:col>
                    <xdr:colOff>609600</xdr:colOff>
                    <xdr:row>34</xdr:row>
                    <xdr:rowOff>200025</xdr:rowOff>
                  </from>
                  <to>
                    <xdr:col>2</xdr:col>
                    <xdr:colOff>47625</xdr:colOff>
                    <xdr:row>36</xdr:row>
                    <xdr:rowOff>38100</xdr:rowOff>
                  </to>
                </anchor>
              </controlPr>
            </control>
          </mc:Choice>
        </mc:AlternateContent>
        <mc:AlternateContent xmlns:mc="http://schemas.openxmlformats.org/markup-compatibility/2006">
          <mc:Choice Requires="x14">
            <control shapeId="20499" r:id="rId22" name="Check Box 19">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20500" r:id="rId23" name="Check Box 20">
              <controlPr defaultSize="0" autoFill="0" autoLine="0" autoPict="0">
                <anchor moveWithCells="1">
                  <from>
                    <xdr:col>1</xdr:col>
                    <xdr:colOff>0</xdr:colOff>
                    <xdr:row>58</xdr:row>
                    <xdr:rowOff>9525</xdr:rowOff>
                  </from>
                  <to>
                    <xdr:col>2</xdr:col>
                    <xdr:colOff>57150</xdr:colOff>
                    <xdr:row>59</xdr:row>
                    <xdr:rowOff>38100</xdr:rowOff>
                  </to>
                </anchor>
              </controlPr>
            </control>
          </mc:Choice>
        </mc:AlternateContent>
        <mc:AlternateContent xmlns:mc="http://schemas.openxmlformats.org/markup-compatibility/2006">
          <mc:Choice Requires="x14">
            <control shapeId="20501" r:id="rId24" name="Check Box 21">
              <controlPr defaultSize="0" autoFill="0" autoLine="0" autoPict="0">
                <anchor moveWithCells="1">
                  <from>
                    <xdr:col>1</xdr:col>
                    <xdr:colOff>0</xdr:colOff>
                    <xdr:row>59</xdr:row>
                    <xdr:rowOff>9525</xdr:rowOff>
                  </from>
                  <to>
                    <xdr:col>2</xdr:col>
                    <xdr:colOff>57150</xdr:colOff>
                    <xdr:row>60</xdr:row>
                    <xdr:rowOff>38100</xdr:rowOff>
                  </to>
                </anchor>
              </controlPr>
            </control>
          </mc:Choice>
        </mc:AlternateContent>
        <mc:AlternateContent xmlns:mc="http://schemas.openxmlformats.org/markup-compatibility/2006">
          <mc:Choice Requires="x14">
            <control shapeId="20502" r:id="rId25" name="Check Box 22">
              <controlPr defaultSize="0" autoFill="0" autoLine="0" autoPict="0">
                <anchor moveWithCells="1">
                  <from>
                    <xdr:col>1</xdr:col>
                    <xdr:colOff>0</xdr:colOff>
                    <xdr:row>60</xdr:row>
                    <xdr:rowOff>9525</xdr:rowOff>
                  </from>
                  <to>
                    <xdr:col>2</xdr:col>
                    <xdr:colOff>57150</xdr:colOff>
                    <xdr:row>61</xdr:row>
                    <xdr:rowOff>38100</xdr:rowOff>
                  </to>
                </anchor>
              </controlPr>
            </control>
          </mc:Choice>
        </mc:AlternateContent>
        <mc:AlternateContent xmlns:mc="http://schemas.openxmlformats.org/markup-compatibility/2006">
          <mc:Choice Requires="x14">
            <control shapeId="20503" r:id="rId26" name="Check Box 23">
              <controlPr defaultSize="0" autoFill="0" autoLine="0" autoPict="0">
                <anchor moveWithCells="1">
                  <from>
                    <xdr:col>1</xdr:col>
                    <xdr:colOff>0</xdr:colOff>
                    <xdr:row>56</xdr:row>
                    <xdr:rowOff>9525</xdr:rowOff>
                  </from>
                  <to>
                    <xdr:col>2</xdr:col>
                    <xdr:colOff>57150</xdr:colOff>
                    <xdr:row>57</xdr:row>
                    <xdr:rowOff>47625</xdr:rowOff>
                  </to>
                </anchor>
              </controlPr>
            </control>
          </mc:Choice>
        </mc:AlternateContent>
        <mc:AlternateContent xmlns:mc="http://schemas.openxmlformats.org/markup-compatibility/2006">
          <mc:Choice Requires="x14">
            <control shapeId="20504" r:id="rId27" name="Check Box 24">
              <controlPr defaultSize="0" autoFill="0" autoLine="0" autoPict="0">
                <anchor moveWithCells="1">
                  <from>
                    <xdr:col>17</xdr:col>
                    <xdr:colOff>0</xdr:colOff>
                    <xdr:row>66</xdr:row>
                    <xdr:rowOff>9525</xdr:rowOff>
                  </from>
                  <to>
                    <xdr:col>18</xdr:col>
                    <xdr:colOff>57150</xdr:colOff>
                    <xdr:row>67</xdr:row>
                    <xdr:rowOff>28575</xdr:rowOff>
                  </to>
                </anchor>
              </controlPr>
            </control>
          </mc:Choice>
        </mc:AlternateContent>
        <mc:AlternateContent xmlns:mc="http://schemas.openxmlformats.org/markup-compatibility/2006">
          <mc:Choice Requires="x14">
            <control shapeId="20505" r:id="rId28" name="Check Box 25">
              <controlPr defaultSize="0" autoFill="0" autoLine="0" autoPict="0">
                <anchor moveWithCells="1">
                  <from>
                    <xdr:col>17</xdr:col>
                    <xdr:colOff>0</xdr:colOff>
                    <xdr:row>67</xdr:row>
                    <xdr:rowOff>9525</xdr:rowOff>
                  </from>
                  <to>
                    <xdr:col>18</xdr:col>
                    <xdr:colOff>57150</xdr:colOff>
                    <xdr:row>68</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5DFA3F-D171-424B-B340-8FF18509F5E3}">
  <sheetPr>
    <tabColor theme="5" tint="-0.249977111117893"/>
  </sheetPr>
  <dimension ref="A2:AS120"/>
  <sheetViews>
    <sheetView view="pageBreakPreview" zoomScaleNormal="100" zoomScaleSheetLayoutView="100" workbookViewId="0"/>
  </sheetViews>
  <sheetFormatPr defaultColWidth="8.125" defaultRowHeight="12"/>
  <cols>
    <col min="1" max="1" width="8.125" style="1"/>
    <col min="2" max="11" width="2.375" style="1" customWidth="1"/>
    <col min="12" max="12" width="5.625" style="1" customWidth="1"/>
    <col min="13" max="36" width="2.375" style="1" customWidth="1"/>
    <col min="37" max="37" width="8.125" style="1"/>
    <col min="38" max="46" width="0" style="1" hidden="1" customWidth="1"/>
    <col min="47" max="257" width="8.125" style="1"/>
    <col min="258" max="267" width="2.375" style="1" customWidth="1"/>
    <col min="268" max="268" width="5.625" style="1" customWidth="1"/>
    <col min="269" max="292" width="2.375" style="1" customWidth="1"/>
    <col min="293" max="513" width="8.125" style="1"/>
    <col min="514" max="523" width="2.375" style="1" customWidth="1"/>
    <col min="524" max="524" width="5.625" style="1" customWidth="1"/>
    <col min="525" max="548" width="2.375" style="1" customWidth="1"/>
    <col min="549" max="769" width="8.125" style="1"/>
    <col min="770" max="779" width="2.375" style="1" customWidth="1"/>
    <col min="780" max="780" width="5.625" style="1" customWidth="1"/>
    <col min="781" max="804" width="2.375" style="1" customWidth="1"/>
    <col min="805" max="1025" width="8.125" style="1"/>
    <col min="1026" max="1035" width="2.375" style="1" customWidth="1"/>
    <col min="1036" max="1036" width="5.625" style="1" customWidth="1"/>
    <col min="1037" max="1060" width="2.375" style="1" customWidth="1"/>
    <col min="1061" max="1281" width="8.125" style="1"/>
    <col min="1282" max="1291" width="2.375" style="1" customWidth="1"/>
    <col min="1292" max="1292" width="5.625" style="1" customWidth="1"/>
    <col min="1293" max="1316" width="2.375" style="1" customWidth="1"/>
    <col min="1317" max="1537" width="8.125" style="1"/>
    <col min="1538" max="1547" width="2.375" style="1" customWidth="1"/>
    <col min="1548" max="1548" width="5.625" style="1" customWidth="1"/>
    <col min="1549" max="1572" width="2.375" style="1" customWidth="1"/>
    <col min="1573" max="1793" width="8.125" style="1"/>
    <col min="1794" max="1803" width="2.375" style="1" customWidth="1"/>
    <col min="1804" max="1804" width="5.625" style="1" customWidth="1"/>
    <col min="1805" max="1828" width="2.375" style="1" customWidth="1"/>
    <col min="1829" max="2049" width="8.125" style="1"/>
    <col min="2050" max="2059" width="2.375" style="1" customWidth="1"/>
    <col min="2060" max="2060" width="5.625" style="1" customWidth="1"/>
    <col min="2061" max="2084" width="2.375" style="1" customWidth="1"/>
    <col min="2085" max="2305" width="8.125" style="1"/>
    <col min="2306" max="2315" width="2.375" style="1" customWidth="1"/>
    <col min="2316" max="2316" width="5.625" style="1" customWidth="1"/>
    <col min="2317" max="2340" width="2.375" style="1" customWidth="1"/>
    <col min="2341" max="2561" width="8.125" style="1"/>
    <col min="2562" max="2571" width="2.375" style="1" customWidth="1"/>
    <col min="2572" max="2572" width="5.625" style="1" customWidth="1"/>
    <col min="2573" max="2596" width="2.375" style="1" customWidth="1"/>
    <col min="2597" max="2817" width="8.125" style="1"/>
    <col min="2818" max="2827" width="2.375" style="1" customWidth="1"/>
    <col min="2828" max="2828" width="5.625" style="1" customWidth="1"/>
    <col min="2829" max="2852" width="2.375" style="1" customWidth="1"/>
    <col min="2853" max="3073" width="8.125" style="1"/>
    <col min="3074" max="3083" width="2.375" style="1" customWidth="1"/>
    <col min="3084" max="3084" width="5.625" style="1" customWidth="1"/>
    <col min="3085" max="3108" width="2.375" style="1" customWidth="1"/>
    <col min="3109" max="3329" width="8.125" style="1"/>
    <col min="3330" max="3339" width="2.375" style="1" customWidth="1"/>
    <col min="3340" max="3340" width="5.625" style="1" customWidth="1"/>
    <col min="3341" max="3364" width="2.375" style="1" customWidth="1"/>
    <col min="3365" max="3585" width="8.125" style="1"/>
    <col min="3586" max="3595" width="2.375" style="1" customWidth="1"/>
    <col min="3596" max="3596" width="5.625" style="1" customWidth="1"/>
    <col min="3597" max="3620" width="2.375" style="1" customWidth="1"/>
    <col min="3621" max="3841" width="8.125" style="1"/>
    <col min="3842" max="3851" width="2.375" style="1" customWidth="1"/>
    <col min="3852" max="3852" width="5.625" style="1" customWidth="1"/>
    <col min="3853" max="3876" width="2.375" style="1" customWidth="1"/>
    <col min="3877" max="4097" width="8.125" style="1"/>
    <col min="4098" max="4107" width="2.375" style="1" customWidth="1"/>
    <col min="4108" max="4108" width="5.625" style="1" customWidth="1"/>
    <col min="4109" max="4132" width="2.375" style="1" customWidth="1"/>
    <col min="4133" max="4353" width="8.125" style="1"/>
    <col min="4354" max="4363" width="2.375" style="1" customWidth="1"/>
    <col min="4364" max="4364" width="5.625" style="1" customWidth="1"/>
    <col min="4365" max="4388" width="2.375" style="1" customWidth="1"/>
    <col min="4389" max="4609" width="8.125" style="1"/>
    <col min="4610" max="4619" width="2.375" style="1" customWidth="1"/>
    <col min="4620" max="4620" width="5.625" style="1" customWidth="1"/>
    <col min="4621" max="4644" width="2.375" style="1" customWidth="1"/>
    <col min="4645" max="4865" width="8.125" style="1"/>
    <col min="4866" max="4875" width="2.375" style="1" customWidth="1"/>
    <col min="4876" max="4876" width="5.625" style="1" customWidth="1"/>
    <col min="4877" max="4900" width="2.375" style="1" customWidth="1"/>
    <col min="4901" max="5121" width="8.125" style="1"/>
    <col min="5122" max="5131" width="2.375" style="1" customWidth="1"/>
    <col min="5132" max="5132" width="5.625" style="1" customWidth="1"/>
    <col min="5133" max="5156" width="2.375" style="1" customWidth="1"/>
    <col min="5157" max="5377" width="8.125" style="1"/>
    <col min="5378" max="5387" width="2.375" style="1" customWidth="1"/>
    <col min="5388" max="5388" width="5.625" style="1" customWidth="1"/>
    <col min="5389" max="5412" width="2.375" style="1" customWidth="1"/>
    <col min="5413" max="5633" width="8.125" style="1"/>
    <col min="5634" max="5643" width="2.375" style="1" customWidth="1"/>
    <col min="5644" max="5644" width="5.625" style="1" customWidth="1"/>
    <col min="5645" max="5668" width="2.375" style="1" customWidth="1"/>
    <col min="5669" max="5889" width="8.125" style="1"/>
    <col min="5890" max="5899" width="2.375" style="1" customWidth="1"/>
    <col min="5900" max="5900" width="5.625" style="1" customWidth="1"/>
    <col min="5901" max="5924" width="2.375" style="1" customWidth="1"/>
    <col min="5925" max="6145" width="8.125" style="1"/>
    <col min="6146" max="6155" width="2.375" style="1" customWidth="1"/>
    <col min="6156" max="6156" width="5.625" style="1" customWidth="1"/>
    <col min="6157" max="6180" width="2.375" style="1" customWidth="1"/>
    <col min="6181" max="6401" width="8.125" style="1"/>
    <col min="6402" max="6411" width="2.375" style="1" customWidth="1"/>
    <col min="6412" max="6412" width="5.625" style="1" customWidth="1"/>
    <col min="6413" max="6436" width="2.375" style="1" customWidth="1"/>
    <col min="6437" max="6657" width="8.125" style="1"/>
    <col min="6658" max="6667" width="2.375" style="1" customWidth="1"/>
    <col min="6668" max="6668" width="5.625" style="1" customWidth="1"/>
    <col min="6669" max="6692" width="2.375" style="1" customWidth="1"/>
    <col min="6693" max="6913" width="8.125" style="1"/>
    <col min="6914" max="6923" width="2.375" style="1" customWidth="1"/>
    <col min="6924" max="6924" width="5.625" style="1" customWidth="1"/>
    <col min="6925" max="6948" width="2.375" style="1" customWidth="1"/>
    <col min="6949" max="7169" width="8.125" style="1"/>
    <col min="7170" max="7179" width="2.375" style="1" customWidth="1"/>
    <col min="7180" max="7180" width="5.625" style="1" customWidth="1"/>
    <col min="7181" max="7204" width="2.375" style="1" customWidth="1"/>
    <col min="7205" max="7425" width="8.125" style="1"/>
    <col min="7426" max="7435" width="2.375" style="1" customWidth="1"/>
    <col min="7436" max="7436" width="5.625" style="1" customWidth="1"/>
    <col min="7437" max="7460" width="2.375" style="1" customWidth="1"/>
    <col min="7461" max="7681" width="8.125" style="1"/>
    <col min="7682" max="7691" width="2.375" style="1" customWidth="1"/>
    <col min="7692" max="7692" width="5.625" style="1" customWidth="1"/>
    <col min="7693" max="7716" width="2.375" style="1" customWidth="1"/>
    <col min="7717" max="7937" width="8.125" style="1"/>
    <col min="7938" max="7947" width="2.375" style="1" customWidth="1"/>
    <col min="7948" max="7948" width="5.625" style="1" customWidth="1"/>
    <col min="7949" max="7972" width="2.375" style="1" customWidth="1"/>
    <col min="7973" max="8193" width="8.125" style="1"/>
    <col min="8194" max="8203" width="2.375" style="1" customWidth="1"/>
    <col min="8204" max="8204" width="5.625" style="1" customWidth="1"/>
    <col min="8205" max="8228" width="2.375" style="1" customWidth="1"/>
    <col min="8229" max="8449" width="8.125" style="1"/>
    <col min="8450" max="8459" width="2.375" style="1" customWidth="1"/>
    <col min="8460" max="8460" width="5.625" style="1" customWidth="1"/>
    <col min="8461" max="8484" width="2.375" style="1" customWidth="1"/>
    <col min="8485" max="8705" width="8.125" style="1"/>
    <col min="8706" max="8715" width="2.375" style="1" customWidth="1"/>
    <col min="8716" max="8716" width="5.625" style="1" customWidth="1"/>
    <col min="8717" max="8740" width="2.375" style="1" customWidth="1"/>
    <col min="8741" max="8961" width="8.125" style="1"/>
    <col min="8962" max="8971" width="2.375" style="1" customWidth="1"/>
    <col min="8972" max="8972" width="5.625" style="1" customWidth="1"/>
    <col min="8973" max="8996" width="2.375" style="1" customWidth="1"/>
    <col min="8997" max="9217" width="8.125" style="1"/>
    <col min="9218" max="9227" width="2.375" style="1" customWidth="1"/>
    <col min="9228" max="9228" width="5.625" style="1" customWidth="1"/>
    <col min="9229" max="9252" width="2.375" style="1" customWidth="1"/>
    <col min="9253" max="9473" width="8.125" style="1"/>
    <col min="9474" max="9483" width="2.375" style="1" customWidth="1"/>
    <col min="9484" max="9484" width="5.625" style="1" customWidth="1"/>
    <col min="9485" max="9508" width="2.375" style="1" customWidth="1"/>
    <col min="9509" max="9729" width="8.125" style="1"/>
    <col min="9730" max="9739" width="2.375" style="1" customWidth="1"/>
    <col min="9740" max="9740" width="5.625" style="1" customWidth="1"/>
    <col min="9741" max="9764" width="2.375" style="1" customWidth="1"/>
    <col min="9765" max="9985" width="8.125" style="1"/>
    <col min="9986" max="9995" width="2.375" style="1" customWidth="1"/>
    <col min="9996" max="9996" width="5.625" style="1" customWidth="1"/>
    <col min="9997" max="10020" width="2.375" style="1" customWidth="1"/>
    <col min="10021" max="10241" width="8.125" style="1"/>
    <col min="10242" max="10251" width="2.375" style="1" customWidth="1"/>
    <col min="10252" max="10252" width="5.625" style="1" customWidth="1"/>
    <col min="10253" max="10276" width="2.375" style="1" customWidth="1"/>
    <col min="10277" max="10497" width="8.125" style="1"/>
    <col min="10498" max="10507" width="2.375" style="1" customWidth="1"/>
    <col min="10508" max="10508" width="5.625" style="1" customWidth="1"/>
    <col min="10509" max="10532" width="2.375" style="1" customWidth="1"/>
    <col min="10533" max="10753" width="8.125" style="1"/>
    <col min="10754" max="10763" width="2.375" style="1" customWidth="1"/>
    <col min="10764" max="10764" width="5.625" style="1" customWidth="1"/>
    <col min="10765" max="10788" width="2.375" style="1" customWidth="1"/>
    <col min="10789" max="11009" width="8.125" style="1"/>
    <col min="11010" max="11019" width="2.375" style="1" customWidth="1"/>
    <col min="11020" max="11020" width="5.625" style="1" customWidth="1"/>
    <col min="11021" max="11044" width="2.375" style="1" customWidth="1"/>
    <col min="11045" max="11265" width="8.125" style="1"/>
    <col min="11266" max="11275" width="2.375" style="1" customWidth="1"/>
    <col min="11276" max="11276" width="5.625" style="1" customWidth="1"/>
    <col min="11277" max="11300" width="2.375" style="1" customWidth="1"/>
    <col min="11301" max="11521" width="8.125" style="1"/>
    <col min="11522" max="11531" width="2.375" style="1" customWidth="1"/>
    <col min="11532" max="11532" width="5.625" style="1" customWidth="1"/>
    <col min="11533" max="11556" width="2.375" style="1" customWidth="1"/>
    <col min="11557" max="11777" width="8.125" style="1"/>
    <col min="11778" max="11787" width="2.375" style="1" customWidth="1"/>
    <col min="11788" max="11788" width="5.625" style="1" customWidth="1"/>
    <col min="11789" max="11812" width="2.375" style="1" customWidth="1"/>
    <col min="11813" max="12033" width="8.125" style="1"/>
    <col min="12034" max="12043" width="2.375" style="1" customWidth="1"/>
    <col min="12044" max="12044" width="5.625" style="1" customWidth="1"/>
    <col min="12045" max="12068" width="2.375" style="1" customWidth="1"/>
    <col min="12069" max="12289" width="8.125" style="1"/>
    <col min="12290" max="12299" width="2.375" style="1" customWidth="1"/>
    <col min="12300" max="12300" width="5.625" style="1" customWidth="1"/>
    <col min="12301" max="12324" width="2.375" style="1" customWidth="1"/>
    <col min="12325" max="12545" width="8.125" style="1"/>
    <col min="12546" max="12555" width="2.375" style="1" customWidth="1"/>
    <col min="12556" max="12556" width="5.625" style="1" customWidth="1"/>
    <col min="12557" max="12580" width="2.375" style="1" customWidth="1"/>
    <col min="12581" max="12801" width="8.125" style="1"/>
    <col min="12802" max="12811" width="2.375" style="1" customWidth="1"/>
    <col min="12812" max="12812" width="5.625" style="1" customWidth="1"/>
    <col min="12813" max="12836" width="2.375" style="1" customWidth="1"/>
    <col min="12837" max="13057" width="8.125" style="1"/>
    <col min="13058" max="13067" width="2.375" style="1" customWidth="1"/>
    <col min="13068" max="13068" width="5.625" style="1" customWidth="1"/>
    <col min="13069" max="13092" width="2.375" style="1" customWidth="1"/>
    <col min="13093" max="13313" width="8.125" style="1"/>
    <col min="13314" max="13323" width="2.375" style="1" customWidth="1"/>
    <col min="13324" max="13324" width="5.625" style="1" customWidth="1"/>
    <col min="13325" max="13348" width="2.375" style="1" customWidth="1"/>
    <col min="13349" max="13569" width="8.125" style="1"/>
    <col min="13570" max="13579" width="2.375" style="1" customWidth="1"/>
    <col min="13580" max="13580" width="5.625" style="1" customWidth="1"/>
    <col min="13581" max="13604" width="2.375" style="1" customWidth="1"/>
    <col min="13605" max="13825" width="8.125" style="1"/>
    <col min="13826" max="13835" width="2.375" style="1" customWidth="1"/>
    <col min="13836" max="13836" width="5.625" style="1" customWidth="1"/>
    <col min="13837" max="13860" width="2.375" style="1" customWidth="1"/>
    <col min="13861" max="14081" width="8.125" style="1"/>
    <col min="14082" max="14091" width="2.375" style="1" customWidth="1"/>
    <col min="14092" max="14092" width="5.625" style="1" customWidth="1"/>
    <col min="14093" max="14116" width="2.375" style="1" customWidth="1"/>
    <col min="14117" max="14337" width="8.125" style="1"/>
    <col min="14338" max="14347" width="2.375" style="1" customWidth="1"/>
    <col min="14348" max="14348" width="5.625" style="1" customWidth="1"/>
    <col min="14349" max="14372" width="2.375" style="1" customWidth="1"/>
    <col min="14373" max="14593" width="8.125" style="1"/>
    <col min="14594" max="14603" width="2.375" style="1" customWidth="1"/>
    <col min="14604" max="14604" width="5.625" style="1" customWidth="1"/>
    <col min="14605" max="14628" width="2.375" style="1" customWidth="1"/>
    <col min="14629" max="14849" width="8.125" style="1"/>
    <col min="14850" max="14859" width="2.375" style="1" customWidth="1"/>
    <col min="14860" max="14860" width="5.625" style="1" customWidth="1"/>
    <col min="14861" max="14884" width="2.375" style="1" customWidth="1"/>
    <col min="14885" max="15105" width="8.125" style="1"/>
    <col min="15106" max="15115" width="2.375" style="1" customWidth="1"/>
    <col min="15116" max="15116" width="5.625" style="1" customWidth="1"/>
    <col min="15117" max="15140" width="2.375" style="1" customWidth="1"/>
    <col min="15141" max="15361" width="8.125" style="1"/>
    <col min="15362" max="15371" width="2.375" style="1" customWidth="1"/>
    <col min="15372" max="15372" width="5.625" style="1" customWidth="1"/>
    <col min="15373" max="15396" width="2.375" style="1" customWidth="1"/>
    <col min="15397" max="15617" width="8.125" style="1"/>
    <col min="15618" max="15627" width="2.375" style="1" customWidth="1"/>
    <col min="15628" max="15628" width="5.625" style="1" customWidth="1"/>
    <col min="15629" max="15652" width="2.375" style="1" customWidth="1"/>
    <col min="15653" max="15873" width="8.125" style="1"/>
    <col min="15874" max="15883" width="2.375" style="1" customWidth="1"/>
    <col min="15884" max="15884" width="5.625" style="1" customWidth="1"/>
    <col min="15885" max="15908" width="2.375" style="1" customWidth="1"/>
    <col min="15909" max="16129" width="8.125" style="1"/>
    <col min="16130" max="16139" width="2.375" style="1" customWidth="1"/>
    <col min="16140" max="16140" width="5.625" style="1" customWidth="1"/>
    <col min="16141" max="16164" width="2.375" style="1" customWidth="1"/>
    <col min="16165" max="16384" width="8.125" style="1"/>
  </cols>
  <sheetData>
    <row r="2" spans="2:45" ht="24.95" customHeight="1"/>
    <row r="3" spans="2:45" ht="21" customHeight="1"/>
    <row r="4" spans="2:45" ht="21" customHeight="1"/>
    <row r="5" spans="2:45" ht="7.9" customHeight="1" thickBot="1"/>
    <row r="6" spans="2:45" s="2" customFormat="1" ht="15" customHeight="1">
      <c r="B6" s="344" t="s">
        <v>1</v>
      </c>
      <c r="C6" s="345"/>
      <c r="D6" s="345"/>
      <c r="E6" s="345"/>
      <c r="F6" s="345"/>
      <c r="G6" s="345"/>
      <c r="H6" s="345"/>
      <c r="I6" s="345"/>
      <c r="J6" s="345"/>
      <c r="K6" s="345"/>
      <c r="L6" s="346"/>
    </row>
    <row r="7" spans="2:45" ht="35.450000000000003" customHeight="1">
      <c r="B7" s="619" t="str">
        <f>プラスチック資源循環!B7</f>
        <v/>
      </c>
      <c r="C7" s="616"/>
      <c r="D7" s="616"/>
      <c r="E7" s="616"/>
      <c r="F7" s="616"/>
      <c r="G7" s="616"/>
      <c r="H7" s="616"/>
      <c r="I7" s="616"/>
      <c r="J7" s="616"/>
      <c r="K7" s="616"/>
      <c r="L7" s="617"/>
    </row>
    <row r="8" spans="2:45" s="2" customFormat="1" ht="15" customHeight="1">
      <c r="B8" s="620" t="s">
        <v>0</v>
      </c>
      <c r="C8" s="621"/>
      <c r="D8" s="621"/>
      <c r="E8" s="621"/>
      <c r="F8" s="621"/>
      <c r="G8" s="621"/>
      <c r="H8" s="621"/>
      <c r="I8" s="621"/>
      <c r="J8" s="621"/>
      <c r="K8" s="621"/>
      <c r="L8" s="622"/>
    </row>
    <row r="9" spans="2:45" s="3" customFormat="1" ht="21" customHeight="1">
      <c r="B9" s="620" t="s">
        <v>2</v>
      </c>
      <c r="C9" s="621"/>
      <c r="D9" s="623" t="s">
        <v>3</v>
      </c>
      <c r="E9" s="624"/>
      <c r="F9" s="623" t="s">
        <v>4</v>
      </c>
      <c r="G9" s="624"/>
      <c r="H9" s="624"/>
      <c r="I9" s="624"/>
      <c r="J9" s="624"/>
      <c r="K9" s="237" t="s">
        <v>5</v>
      </c>
      <c r="L9" s="238" t="s">
        <v>6</v>
      </c>
    </row>
    <row r="10" spans="2:45" s="2" customFormat="1" ht="28.5" customHeight="1" thickBot="1">
      <c r="B10" s="610"/>
      <c r="C10" s="611"/>
      <c r="D10" s="612"/>
      <c r="E10" s="611"/>
      <c r="F10" s="612"/>
      <c r="G10" s="613"/>
      <c r="H10" s="613"/>
      <c r="I10" s="613"/>
      <c r="J10" s="611"/>
      <c r="K10" s="239"/>
      <c r="L10" s="240"/>
    </row>
    <row r="11" spans="2:45" ht="12.75" thickBot="1"/>
    <row r="12" spans="2:45" ht="41.45" customHeight="1" thickBot="1">
      <c r="B12" s="600" t="s">
        <v>26</v>
      </c>
      <c r="C12" s="601"/>
      <c r="D12" s="601"/>
      <c r="E12" s="601"/>
      <c r="F12" s="601"/>
      <c r="G12" s="561" t="str">
        <f>プラスチック資源循環!G12</f>
        <v/>
      </c>
      <c r="H12" s="562"/>
      <c r="I12" s="562"/>
      <c r="J12" s="562"/>
      <c r="K12" s="562"/>
      <c r="L12" s="562"/>
      <c r="M12" s="562"/>
      <c r="N12" s="562"/>
      <c r="O12" s="562"/>
      <c r="P12" s="562"/>
      <c r="Q12" s="562"/>
      <c r="R12" s="562"/>
      <c r="S12" s="562"/>
      <c r="T12" s="562"/>
      <c r="U12" s="562"/>
      <c r="V12" s="562"/>
      <c r="W12" s="562"/>
      <c r="X12" s="562"/>
      <c r="Y12" s="562"/>
      <c r="Z12" s="562"/>
      <c r="AA12" s="562"/>
      <c r="AB12" s="562"/>
      <c r="AC12" s="562"/>
      <c r="AD12" s="562"/>
      <c r="AE12" s="562"/>
      <c r="AF12" s="562"/>
      <c r="AG12" s="562"/>
      <c r="AH12" s="562"/>
      <c r="AI12" s="562"/>
      <c r="AJ12" s="563"/>
    </row>
    <row r="13" spans="2:45" ht="9" customHeight="1">
      <c r="B13" s="60"/>
      <c r="C13" s="60"/>
      <c r="D13" s="60"/>
      <c r="E13" s="60"/>
      <c r="F13" s="60"/>
      <c r="G13" s="42"/>
      <c r="H13" s="42"/>
      <c r="I13" s="42"/>
      <c r="J13" s="42"/>
      <c r="K13" s="42"/>
      <c r="L13" s="42"/>
      <c r="M13" s="42"/>
      <c r="N13" s="42"/>
      <c r="O13" s="42"/>
      <c r="P13" s="42"/>
    </row>
    <row r="14" spans="2:45" ht="40.15" customHeight="1" thickBot="1">
      <c r="B14" s="72" t="s">
        <v>103</v>
      </c>
      <c r="G14"/>
      <c r="H14"/>
      <c r="V14"/>
      <c r="W14"/>
    </row>
    <row r="15" spans="2:45" ht="18" customHeight="1">
      <c r="B15" s="61"/>
      <c r="C15" s="614" t="s">
        <v>104</v>
      </c>
      <c r="D15" s="614"/>
      <c r="E15" s="614"/>
      <c r="F15" s="614"/>
      <c r="G15" s="614"/>
      <c r="H15" s="614"/>
      <c r="I15" s="614"/>
      <c r="J15" s="614"/>
      <c r="K15" s="614"/>
      <c r="L15" s="614"/>
      <c r="M15" s="614"/>
      <c r="N15" s="614"/>
      <c r="O15" s="614"/>
      <c r="P15" s="614"/>
      <c r="Q15" s="614"/>
      <c r="R15" s="614"/>
      <c r="S15" s="614"/>
      <c r="T15" s="614"/>
      <c r="U15" s="614"/>
      <c r="V15" s="614"/>
      <c r="W15" s="614"/>
      <c r="X15" s="614"/>
      <c r="Y15" s="614"/>
      <c r="Z15" s="614"/>
      <c r="AA15" s="614"/>
      <c r="AB15" s="614"/>
      <c r="AC15" s="614"/>
      <c r="AD15" s="614"/>
      <c r="AE15" s="614"/>
      <c r="AF15" s="614"/>
      <c r="AG15" s="614"/>
      <c r="AH15" s="614"/>
      <c r="AI15" s="614"/>
      <c r="AJ15" s="615"/>
      <c r="AM15" s="231" t="b">
        <v>0</v>
      </c>
      <c r="AN15" s="231">
        <v>1</v>
      </c>
      <c r="AO15" s="232" t="str">
        <f>IF(AM15,AN15,"")</f>
        <v/>
      </c>
      <c r="AP15" s="233" t="str">
        <f>ADDRESS(ROW(AS15),COLUMN(AS15))</f>
        <v>$AS$15</v>
      </c>
      <c r="AQ15" s="234">
        <f>COUNTIF(AM15:AM18,TRUE)</f>
        <v>0</v>
      </c>
      <c r="AR15" s="232"/>
      <c r="AS15" s="235" t="str">
        <f>_xlfn.TEXTJOIN(",",1,AO15:AO19)</f>
        <v/>
      </c>
    </row>
    <row r="16" spans="2:45" ht="18" customHeight="1">
      <c r="B16" s="62"/>
      <c r="C16" s="616" t="s">
        <v>105</v>
      </c>
      <c r="D16" s="616"/>
      <c r="E16" s="616"/>
      <c r="F16" s="616"/>
      <c r="G16" s="616"/>
      <c r="H16" s="616"/>
      <c r="I16" s="616"/>
      <c r="J16" s="616"/>
      <c r="K16" s="616"/>
      <c r="L16" s="616"/>
      <c r="M16" s="616"/>
      <c r="N16" s="616"/>
      <c r="O16" s="616"/>
      <c r="P16" s="616"/>
      <c r="Q16" s="616"/>
      <c r="R16" s="616"/>
      <c r="S16" s="616"/>
      <c r="T16" s="616"/>
      <c r="U16" s="616"/>
      <c r="V16" s="616"/>
      <c r="W16" s="616"/>
      <c r="X16" s="616"/>
      <c r="Y16" s="616"/>
      <c r="Z16" s="616"/>
      <c r="AA16" s="616"/>
      <c r="AB16" s="616"/>
      <c r="AC16" s="616"/>
      <c r="AD16" s="616"/>
      <c r="AE16" s="616"/>
      <c r="AF16" s="616"/>
      <c r="AG16" s="616"/>
      <c r="AH16" s="616"/>
      <c r="AI16" s="616"/>
      <c r="AJ16" s="617"/>
      <c r="AM16" s="231" t="b">
        <v>0</v>
      </c>
      <c r="AN16" s="231">
        <v>2</v>
      </c>
      <c r="AO16" s="232" t="str">
        <f t="shared" ref="AO16:AO18" si="0">IF(AM16,AN16,"")</f>
        <v/>
      </c>
      <c r="AP16" s="22"/>
      <c r="AQ16" s="22"/>
      <c r="AR16" s="22" t="s">
        <v>532</v>
      </c>
      <c r="AS16" s="22"/>
    </row>
    <row r="17" spans="2:45" ht="18" customHeight="1">
      <c r="B17" s="62"/>
      <c r="C17" s="616" t="s">
        <v>106</v>
      </c>
      <c r="D17" s="616"/>
      <c r="E17" s="616"/>
      <c r="F17" s="616"/>
      <c r="G17" s="616"/>
      <c r="H17" s="616"/>
      <c r="I17" s="616"/>
      <c r="J17" s="616"/>
      <c r="K17" s="616"/>
      <c r="L17" s="616"/>
      <c r="M17" s="616"/>
      <c r="N17" s="616"/>
      <c r="O17" s="616"/>
      <c r="P17" s="616"/>
      <c r="Q17" s="616"/>
      <c r="R17" s="616"/>
      <c r="S17" s="616"/>
      <c r="T17" s="616"/>
      <c r="U17" s="616"/>
      <c r="V17" s="616"/>
      <c r="W17" s="616"/>
      <c r="X17" s="616"/>
      <c r="Y17" s="616"/>
      <c r="Z17" s="616"/>
      <c r="AA17" s="616"/>
      <c r="AB17" s="616"/>
      <c r="AC17" s="616"/>
      <c r="AD17" s="616"/>
      <c r="AE17" s="616"/>
      <c r="AF17" s="616"/>
      <c r="AG17" s="616"/>
      <c r="AH17" s="616"/>
      <c r="AI17" s="616"/>
      <c r="AJ17" s="617"/>
      <c r="AM17" s="231" t="b">
        <v>0</v>
      </c>
      <c r="AN17" s="231">
        <v>3</v>
      </c>
      <c r="AO17" s="232" t="str">
        <f t="shared" si="0"/>
        <v/>
      </c>
      <c r="AP17" s="22"/>
      <c r="AQ17" s="22"/>
      <c r="AR17" s="22"/>
      <c r="AS17" s="22"/>
    </row>
    <row r="18" spans="2:45" ht="18" customHeight="1" thickBot="1">
      <c r="B18" s="63"/>
      <c r="C18" s="558" t="s">
        <v>107</v>
      </c>
      <c r="D18" s="558"/>
      <c r="E18" s="558"/>
      <c r="F18" s="558"/>
      <c r="G18" s="558"/>
      <c r="H18" s="558"/>
      <c r="I18" s="558"/>
      <c r="J18" s="558"/>
      <c r="K18" s="558"/>
      <c r="L18" s="558"/>
      <c r="M18" s="558"/>
      <c r="N18" s="558"/>
      <c r="O18" s="558"/>
      <c r="P18" s="558"/>
      <c r="Q18" s="558"/>
      <c r="R18" s="558"/>
      <c r="S18" s="558"/>
      <c r="T18" s="558"/>
      <c r="U18" s="558"/>
      <c r="V18" s="558"/>
      <c r="W18" s="558"/>
      <c r="X18" s="558"/>
      <c r="Y18" s="558"/>
      <c r="Z18" s="558"/>
      <c r="AA18" s="558"/>
      <c r="AB18" s="558"/>
      <c r="AC18" s="558"/>
      <c r="AD18" s="558"/>
      <c r="AE18" s="558"/>
      <c r="AF18" s="558"/>
      <c r="AG18" s="558"/>
      <c r="AH18" s="558"/>
      <c r="AI18" s="558"/>
      <c r="AJ18" s="559"/>
      <c r="AM18" s="231" t="b">
        <v>0</v>
      </c>
      <c r="AN18" s="231">
        <v>4</v>
      </c>
      <c r="AO18" s="232" t="str">
        <f t="shared" si="0"/>
        <v/>
      </c>
      <c r="AP18" s="22"/>
      <c r="AQ18" s="22"/>
      <c r="AR18" s="22"/>
      <c r="AS18" s="22"/>
    </row>
    <row r="19" spans="2:45" ht="18" customHeight="1">
      <c r="B19" s="64"/>
      <c r="G19"/>
      <c r="H19"/>
      <c r="V19"/>
      <c r="W19"/>
    </row>
    <row r="20" spans="2:45" ht="18" customHeight="1">
      <c r="B20" s="65" t="s">
        <v>108</v>
      </c>
      <c r="G20"/>
      <c r="H20"/>
      <c r="V20"/>
      <c r="W20"/>
    </row>
    <row r="21" spans="2:45" ht="18" customHeight="1">
      <c r="B21" s="65" t="s">
        <v>109</v>
      </c>
      <c r="G21"/>
      <c r="H21"/>
      <c r="V21"/>
      <c r="W21"/>
    </row>
    <row r="22" spans="2:45" ht="18" customHeight="1">
      <c r="B22" s="65" t="s">
        <v>110</v>
      </c>
      <c r="G22"/>
      <c r="H22"/>
      <c r="V22"/>
      <c r="W22"/>
    </row>
    <row r="23" spans="2:45" ht="18" customHeight="1">
      <c r="B23" s="65" t="s">
        <v>111</v>
      </c>
      <c r="G23"/>
      <c r="H23"/>
      <c r="V23"/>
      <c r="W23"/>
    </row>
    <row r="24" spans="2:45" ht="18" customHeight="1">
      <c r="B24" s="65" t="s">
        <v>112</v>
      </c>
      <c r="G24"/>
      <c r="H24"/>
      <c r="V24"/>
      <c r="W24"/>
    </row>
    <row r="25" spans="2:45" ht="18" customHeight="1">
      <c r="B25" s="65"/>
      <c r="G25"/>
      <c r="H25"/>
      <c r="V25"/>
      <c r="W25"/>
    </row>
    <row r="26" spans="2:45" ht="34.9" customHeight="1" thickBot="1">
      <c r="B26" s="618" t="s">
        <v>113</v>
      </c>
      <c r="C26" s="618"/>
      <c r="D26" s="618"/>
      <c r="E26" s="618"/>
      <c r="F26" s="618"/>
      <c r="G26" s="618"/>
      <c r="H26" s="618"/>
      <c r="I26" s="618"/>
      <c r="J26" s="618"/>
      <c r="K26" s="618"/>
      <c r="L26" s="618"/>
      <c r="M26" s="618"/>
      <c r="N26" s="618"/>
      <c r="O26" s="618"/>
      <c r="P26" s="618"/>
      <c r="Q26" s="618"/>
      <c r="R26" s="618"/>
      <c r="S26" s="618"/>
      <c r="T26" s="618"/>
      <c r="U26" s="618"/>
      <c r="V26" s="618"/>
      <c r="W26" s="618"/>
      <c r="X26" s="618"/>
      <c r="Y26" s="618"/>
      <c r="Z26" s="618"/>
      <c r="AA26" s="618"/>
      <c r="AB26" s="618"/>
      <c r="AC26" s="618"/>
      <c r="AD26" s="618"/>
      <c r="AE26" s="618"/>
      <c r="AF26" s="618"/>
      <c r="AG26" s="618"/>
      <c r="AH26" s="618"/>
      <c r="AI26" s="618"/>
      <c r="AJ26" s="618"/>
    </row>
    <row r="27" spans="2:45" ht="18" customHeight="1">
      <c r="B27" s="52"/>
      <c r="C27" s="564" t="s">
        <v>114</v>
      </c>
      <c r="D27" s="564"/>
      <c r="E27" s="564"/>
      <c r="F27" s="564"/>
      <c r="G27" s="564"/>
      <c r="H27" s="564"/>
      <c r="I27" s="564"/>
      <c r="J27" s="564"/>
      <c r="K27" s="564"/>
      <c r="L27" s="564"/>
      <c r="M27" s="564"/>
      <c r="N27" s="564"/>
      <c r="O27" s="564"/>
      <c r="P27" s="564"/>
      <c r="Q27" s="564"/>
      <c r="R27" s="564"/>
      <c r="S27" s="564"/>
      <c r="T27" s="564"/>
      <c r="U27" s="564"/>
      <c r="V27" s="564"/>
      <c r="W27" s="564"/>
      <c r="X27" s="564"/>
      <c r="Y27" s="564"/>
      <c r="Z27" s="564"/>
      <c r="AA27" s="564"/>
      <c r="AB27" s="564"/>
      <c r="AC27" s="564"/>
      <c r="AD27" s="564"/>
      <c r="AE27" s="564"/>
      <c r="AF27" s="564"/>
      <c r="AG27" s="564"/>
      <c r="AH27" s="564"/>
      <c r="AI27" s="564"/>
      <c r="AJ27" s="565"/>
      <c r="AM27" s="231" t="b">
        <v>0</v>
      </c>
      <c r="AN27" s="231">
        <v>1</v>
      </c>
      <c r="AO27" s="232" t="str">
        <f>IF(AM27,AN27,"")</f>
        <v/>
      </c>
      <c r="AP27" s="233" t="str">
        <f>ADDRESS(ROW(AS27),COLUMN(AS27))</f>
        <v>$AS$27</v>
      </c>
      <c r="AQ27" s="234">
        <f>COUNTIF(AM27:AM36,TRUE)</f>
        <v>0</v>
      </c>
      <c r="AR27" s="232"/>
      <c r="AS27" s="235" t="str">
        <f>_xlfn.TEXTJOIN(",",1,AO27:AO36)</f>
        <v/>
      </c>
    </row>
    <row r="28" spans="2:45" ht="18" customHeight="1">
      <c r="B28" s="11"/>
      <c r="C28" s="568" t="s">
        <v>115</v>
      </c>
      <c r="D28" s="568"/>
      <c r="E28" s="568"/>
      <c r="F28" s="568"/>
      <c r="G28" s="568"/>
      <c r="H28" s="568"/>
      <c r="I28" s="568"/>
      <c r="J28" s="568"/>
      <c r="K28" s="568"/>
      <c r="L28" s="568"/>
      <c r="M28" s="568"/>
      <c r="N28" s="568"/>
      <c r="O28" s="568"/>
      <c r="P28" s="568"/>
      <c r="Q28" s="568"/>
      <c r="R28" s="568"/>
      <c r="S28" s="568"/>
      <c r="T28" s="568"/>
      <c r="U28" s="568"/>
      <c r="V28" s="568"/>
      <c r="W28" s="568"/>
      <c r="X28" s="568"/>
      <c r="Y28" s="568"/>
      <c r="Z28" s="568"/>
      <c r="AA28" s="568"/>
      <c r="AB28" s="568"/>
      <c r="AC28" s="568"/>
      <c r="AD28" s="568"/>
      <c r="AE28" s="568"/>
      <c r="AF28" s="568"/>
      <c r="AG28" s="568"/>
      <c r="AH28" s="568"/>
      <c r="AI28" s="568"/>
      <c r="AJ28" s="569"/>
      <c r="AM28" s="231" t="b">
        <v>0</v>
      </c>
      <c r="AN28" s="231">
        <v>2</v>
      </c>
      <c r="AO28" s="232" t="str">
        <f t="shared" ref="AO28:AO35" si="1">IF(AM28,AN28,"")</f>
        <v/>
      </c>
      <c r="AP28" s="22"/>
      <c r="AQ28" s="22"/>
      <c r="AR28" s="22" t="s">
        <v>532</v>
      </c>
      <c r="AS28" s="22"/>
    </row>
    <row r="29" spans="2:45" ht="18" customHeight="1">
      <c r="B29" s="11"/>
      <c r="C29" s="568" t="s">
        <v>116</v>
      </c>
      <c r="D29" s="568"/>
      <c r="E29" s="568"/>
      <c r="F29" s="568"/>
      <c r="G29" s="568"/>
      <c r="H29" s="568"/>
      <c r="I29" s="568"/>
      <c r="J29" s="568"/>
      <c r="K29" s="568"/>
      <c r="L29" s="568"/>
      <c r="M29" s="568"/>
      <c r="N29" s="568"/>
      <c r="O29" s="568"/>
      <c r="P29" s="568"/>
      <c r="Q29" s="568"/>
      <c r="R29" s="568"/>
      <c r="S29" s="568"/>
      <c r="T29" s="568"/>
      <c r="U29" s="568"/>
      <c r="V29" s="568"/>
      <c r="W29" s="568"/>
      <c r="X29" s="568"/>
      <c r="Y29" s="568"/>
      <c r="Z29" s="568"/>
      <c r="AA29" s="568"/>
      <c r="AB29" s="568"/>
      <c r="AC29" s="568"/>
      <c r="AD29" s="568"/>
      <c r="AE29" s="568"/>
      <c r="AF29" s="568"/>
      <c r="AG29" s="568"/>
      <c r="AH29" s="568"/>
      <c r="AI29" s="568"/>
      <c r="AJ29" s="569"/>
      <c r="AM29" s="231" t="b">
        <v>0</v>
      </c>
      <c r="AN29" s="231">
        <v>3</v>
      </c>
      <c r="AO29" s="232" t="str">
        <f t="shared" si="1"/>
        <v/>
      </c>
      <c r="AP29" s="22"/>
      <c r="AQ29" s="22"/>
      <c r="AR29" s="22"/>
      <c r="AS29" s="22"/>
    </row>
    <row r="30" spans="2:45" ht="18" customHeight="1">
      <c r="B30" s="11"/>
      <c r="C30" s="568" t="s">
        <v>117</v>
      </c>
      <c r="D30" s="568"/>
      <c r="E30" s="568"/>
      <c r="F30" s="568"/>
      <c r="G30" s="568"/>
      <c r="H30" s="568"/>
      <c r="I30" s="568"/>
      <c r="J30" s="568"/>
      <c r="K30" s="568"/>
      <c r="L30" s="568"/>
      <c r="M30" s="568"/>
      <c r="N30" s="568"/>
      <c r="O30" s="568"/>
      <c r="P30" s="568"/>
      <c r="Q30" s="568"/>
      <c r="R30" s="568"/>
      <c r="S30" s="568"/>
      <c r="T30" s="568"/>
      <c r="U30" s="568"/>
      <c r="V30" s="568"/>
      <c r="W30" s="568"/>
      <c r="X30" s="568"/>
      <c r="Y30" s="568"/>
      <c r="Z30" s="568"/>
      <c r="AA30" s="568"/>
      <c r="AB30" s="568"/>
      <c r="AC30" s="568"/>
      <c r="AD30" s="568"/>
      <c r="AE30" s="568"/>
      <c r="AF30" s="568"/>
      <c r="AG30" s="568"/>
      <c r="AH30" s="568"/>
      <c r="AI30" s="568"/>
      <c r="AJ30" s="569"/>
      <c r="AM30" s="231" t="b">
        <v>0</v>
      </c>
      <c r="AN30" s="231">
        <v>4</v>
      </c>
      <c r="AO30" s="232" t="str">
        <f t="shared" si="1"/>
        <v/>
      </c>
      <c r="AP30" s="22"/>
      <c r="AQ30" s="22"/>
      <c r="AR30" s="22"/>
      <c r="AS30" s="22"/>
    </row>
    <row r="31" spans="2:45" ht="18" customHeight="1">
      <c r="B31" s="11"/>
      <c r="C31" s="568" t="s">
        <v>118</v>
      </c>
      <c r="D31" s="568"/>
      <c r="E31" s="568"/>
      <c r="F31" s="568"/>
      <c r="G31" s="568"/>
      <c r="H31" s="568"/>
      <c r="I31" s="568"/>
      <c r="J31" s="568"/>
      <c r="K31" s="568"/>
      <c r="L31" s="568"/>
      <c r="M31" s="568"/>
      <c r="N31" s="568"/>
      <c r="O31" s="568"/>
      <c r="P31" s="568"/>
      <c r="Q31" s="568"/>
      <c r="R31" s="568"/>
      <c r="S31" s="568"/>
      <c r="T31" s="568"/>
      <c r="U31" s="568"/>
      <c r="V31" s="568"/>
      <c r="W31" s="568"/>
      <c r="X31" s="568"/>
      <c r="Y31" s="568"/>
      <c r="Z31" s="568"/>
      <c r="AA31" s="568"/>
      <c r="AB31" s="568"/>
      <c r="AC31" s="568"/>
      <c r="AD31" s="568"/>
      <c r="AE31" s="568"/>
      <c r="AF31" s="568"/>
      <c r="AG31" s="568"/>
      <c r="AH31" s="568"/>
      <c r="AI31" s="568"/>
      <c r="AJ31" s="569"/>
      <c r="AM31" s="231" t="b">
        <v>0</v>
      </c>
      <c r="AN31" s="231">
        <v>5</v>
      </c>
      <c r="AO31" s="232" t="str">
        <f t="shared" si="1"/>
        <v/>
      </c>
    </row>
    <row r="32" spans="2:45" ht="18" customHeight="1">
      <c r="B32" s="11"/>
      <c r="C32" s="568" t="s">
        <v>119</v>
      </c>
      <c r="D32" s="568"/>
      <c r="E32" s="568"/>
      <c r="F32" s="568"/>
      <c r="G32" s="568"/>
      <c r="H32" s="568"/>
      <c r="I32" s="568"/>
      <c r="J32" s="568"/>
      <c r="K32" s="568"/>
      <c r="L32" s="568"/>
      <c r="M32" s="568"/>
      <c r="N32" s="568"/>
      <c r="O32" s="568"/>
      <c r="P32" s="568"/>
      <c r="Q32" s="568"/>
      <c r="R32" s="568"/>
      <c r="S32" s="568"/>
      <c r="T32" s="568"/>
      <c r="U32" s="568"/>
      <c r="V32" s="568"/>
      <c r="W32" s="568"/>
      <c r="X32" s="568"/>
      <c r="Y32" s="568"/>
      <c r="Z32" s="568"/>
      <c r="AA32" s="568"/>
      <c r="AB32" s="568"/>
      <c r="AC32" s="568"/>
      <c r="AD32" s="568"/>
      <c r="AE32" s="568"/>
      <c r="AF32" s="568"/>
      <c r="AG32" s="568"/>
      <c r="AH32" s="568"/>
      <c r="AI32" s="568"/>
      <c r="AJ32" s="569"/>
      <c r="AM32" s="231" t="b">
        <v>0</v>
      </c>
      <c r="AN32" s="231">
        <v>6</v>
      </c>
      <c r="AO32" s="232" t="str">
        <f t="shared" si="1"/>
        <v/>
      </c>
    </row>
    <row r="33" spans="2:45" ht="18" customHeight="1">
      <c r="B33" s="11"/>
      <c r="C33" s="568" t="s">
        <v>120</v>
      </c>
      <c r="D33" s="568"/>
      <c r="E33" s="568"/>
      <c r="F33" s="568"/>
      <c r="G33" s="568"/>
      <c r="H33" s="568"/>
      <c r="I33" s="568"/>
      <c r="J33" s="568"/>
      <c r="K33" s="568"/>
      <c r="L33" s="568"/>
      <c r="M33" s="568"/>
      <c r="N33" s="568"/>
      <c r="O33" s="568"/>
      <c r="P33" s="568"/>
      <c r="Q33" s="568"/>
      <c r="R33" s="568"/>
      <c r="S33" s="568"/>
      <c r="T33" s="568"/>
      <c r="U33" s="568"/>
      <c r="V33" s="568"/>
      <c r="W33" s="568"/>
      <c r="X33" s="568"/>
      <c r="Y33" s="568"/>
      <c r="Z33" s="568"/>
      <c r="AA33" s="568"/>
      <c r="AB33" s="568"/>
      <c r="AC33" s="568"/>
      <c r="AD33" s="568"/>
      <c r="AE33" s="568"/>
      <c r="AF33" s="568"/>
      <c r="AG33" s="568"/>
      <c r="AH33" s="568"/>
      <c r="AI33" s="568"/>
      <c r="AJ33" s="569"/>
      <c r="AM33" s="231" t="b">
        <v>0</v>
      </c>
      <c r="AN33" s="231">
        <v>7</v>
      </c>
      <c r="AO33" s="232" t="str">
        <f t="shared" si="1"/>
        <v/>
      </c>
    </row>
    <row r="34" spans="2:45" ht="18" customHeight="1">
      <c r="B34" s="11"/>
      <c r="C34" s="568" t="s">
        <v>121</v>
      </c>
      <c r="D34" s="568"/>
      <c r="E34" s="568"/>
      <c r="F34" s="568"/>
      <c r="G34" s="568"/>
      <c r="H34" s="568"/>
      <c r="I34" s="568"/>
      <c r="J34" s="568"/>
      <c r="K34" s="568"/>
      <c r="L34" s="568"/>
      <c r="M34" s="568"/>
      <c r="N34" s="568"/>
      <c r="O34" s="568"/>
      <c r="P34" s="568"/>
      <c r="Q34" s="568"/>
      <c r="R34" s="568"/>
      <c r="S34" s="568"/>
      <c r="T34" s="568"/>
      <c r="U34" s="568"/>
      <c r="V34" s="568"/>
      <c r="W34" s="568"/>
      <c r="X34" s="568"/>
      <c r="Y34" s="568"/>
      <c r="Z34" s="568"/>
      <c r="AA34" s="568"/>
      <c r="AB34" s="568"/>
      <c r="AC34" s="568"/>
      <c r="AD34" s="568"/>
      <c r="AE34" s="568"/>
      <c r="AF34" s="568"/>
      <c r="AG34" s="568"/>
      <c r="AH34" s="568"/>
      <c r="AI34" s="568"/>
      <c r="AJ34" s="569"/>
      <c r="AM34" s="231" t="b">
        <v>0</v>
      </c>
      <c r="AN34" s="231">
        <v>8</v>
      </c>
      <c r="AO34" s="232" t="str">
        <f t="shared" si="1"/>
        <v/>
      </c>
    </row>
    <row r="35" spans="2:45" ht="18" customHeight="1">
      <c r="B35" s="11"/>
      <c r="C35" s="568" t="s">
        <v>122</v>
      </c>
      <c r="D35" s="568"/>
      <c r="E35" s="568"/>
      <c r="F35" s="568"/>
      <c r="G35" s="568"/>
      <c r="H35" s="568"/>
      <c r="I35" s="568"/>
      <c r="J35" s="568"/>
      <c r="K35" s="568"/>
      <c r="L35" s="568"/>
      <c r="M35" s="568"/>
      <c r="N35" s="568"/>
      <c r="O35" s="568"/>
      <c r="P35" s="568"/>
      <c r="Q35" s="568"/>
      <c r="R35" s="568"/>
      <c r="S35" s="568"/>
      <c r="T35" s="568"/>
      <c r="U35" s="568"/>
      <c r="V35" s="568"/>
      <c r="W35" s="568"/>
      <c r="X35" s="568"/>
      <c r="Y35" s="568"/>
      <c r="Z35" s="568"/>
      <c r="AA35" s="568"/>
      <c r="AB35" s="568"/>
      <c r="AC35" s="568"/>
      <c r="AD35" s="568"/>
      <c r="AE35" s="568"/>
      <c r="AF35" s="568"/>
      <c r="AG35" s="568"/>
      <c r="AH35" s="568"/>
      <c r="AI35" s="568"/>
      <c r="AJ35" s="569"/>
      <c r="AM35" s="231" t="b">
        <v>0</v>
      </c>
      <c r="AN35" s="231">
        <v>9</v>
      </c>
      <c r="AO35" s="232" t="str">
        <f t="shared" si="1"/>
        <v/>
      </c>
    </row>
    <row r="36" spans="2:45" ht="18" customHeight="1" thickBot="1">
      <c r="B36" s="51"/>
      <c r="C36" s="570" t="s">
        <v>123</v>
      </c>
      <c r="D36" s="570"/>
      <c r="E36" s="570"/>
      <c r="F36" s="570"/>
      <c r="G36" s="570"/>
      <c r="H36" s="570"/>
      <c r="I36" s="570"/>
      <c r="J36" s="570"/>
      <c r="K36" s="570"/>
      <c r="L36" s="570"/>
      <c r="M36" s="570"/>
      <c r="N36" s="570"/>
      <c r="O36" s="570"/>
      <c r="P36" s="570"/>
      <c r="Q36" s="570"/>
      <c r="R36" s="570"/>
      <c r="S36" s="570"/>
      <c r="T36" s="570"/>
      <c r="U36" s="570"/>
      <c r="V36" s="570"/>
      <c r="W36" s="570"/>
      <c r="X36" s="570"/>
      <c r="Y36" s="570"/>
      <c r="Z36" s="570"/>
      <c r="AA36" s="570"/>
      <c r="AB36" s="570"/>
      <c r="AC36" s="570"/>
      <c r="AD36" s="570"/>
      <c r="AE36" s="570"/>
      <c r="AF36" s="570"/>
      <c r="AG36" s="570"/>
      <c r="AH36" s="570"/>
      <c r="AI36" s="570"/>
      <c r="AJ36" s="571"/>
      <c r="AM36" s="231" t="b">
        <v>0</v>
      </c>
      <c r="AN36" s="231">
        <v>10</v>
      </c>
      <c r="AO36" s="232" t="str">
        <f>IF(AM36,AN36,"")</f>
        <v/>
      </c>
    </row>
    <row r="37" spans="2:45" ht="18" customHeight="1" thickBot="1">
      <c r="E37" s="48"/>
      <c r="F37" s="48"/>
      <c r="G37" s="48"/>
      <c r="H37" s="48"/>
      <c r="I37" s="48"/>
      <c r="J37" s="48"/>
      <c r="K37" s="48"/>
      <c r="L37" s="48"/>
      <c r="M37" s="48"/>
      <c r="N37" s="48"/>
      <c r="O37" s="48"/>
      <c r="P37" s="48"/>
      <c r="Q37" s="48"/>
      <c r="R37" s="48"/>
      <c r="S37" s="48"/>
      <c r="T37" s="48"/>
      <c r="U37" s="48"/>
    </row>
    <row r="38" spans="2:45" ht="54" customHeight="1" thickBot="1">
      <c r="D38" s="604" t="s">
        <v>124</v>
      </c>
      <c r="E38" s="605"/>
      <c r="F38" s="605"/>
      <c r="G38" s="605"/>
      <c r="H38" s="605"/>
      <c r="I38" s="605"/>
      <c r="J38" s="605"/>
      <c r="K38" s="605"/>
      <c r="L38" s="605"/>
      <c r="M38" s="605"/>
      <c r="N38" s="605"/>
      <c r="O38" s="605"/>
      <c r="P38" s="605"/>
      <c r="Q38" s="605"/>
      <c r="R38" s="605"/>
      <c r="S38" s="605"/>
      <c r="T38" s="605"/>
      <c r="U38" s="605"/>
      <c r="V38" s="605"/>
      <c r="W38" s="605"/>
      <c r="X38" s="605"/>
      <c r="Y38" s="605"/>
      <c r="Z38" s="605"/>
      <c r="AA38" s="605"/>
      <c r="AB38" s="605"/>
      <c r="AC38" s="605"/>
      <c r="AD38" s="605"/>
      <c r="AE38" s="605"/>
      <c r="AF38" s="605"/>
      <c r="AG38" s="605"/>
      <c r="AH38" s="605"/>
      <c r="AI38" s="605"/>
      <c r="AJ38" s="606"/>
    </row>
    <row r="39" spans="2:45" ht="18" customHeight="1">
      <c r="E39" s="48"/>
      <c r="F39" s="48"/>
      <c r="G39" s="48"/>
      <c r="H39" s="48"/>
      <c r="I39" s="48"/>
      <c r="J39" s="48"/>
      <c r="K39" s="48"/>
      <c r="L39" s="48"/>
      <c r="M39" s="48"/>
      <c r="N39" s="48"/>
      <c r="O39" s="48"/>
      <c r="P39" s="48"/>
      <c r="Q39" s="48"/>
      <c r="R39" s="48"/>
      <c r="S39" s="48"/>
      <c r="T39" s="48"/>
      <c r="U39" s="48"/>
    </row>
    <row r="40" spans="2:45" ht="34.9" customHeight="1" thickBot="1">
      <c r="B40" s="609" t="s">
        <v>125</v>
      </c>
      <c r="C40" s="609"/>
      <c r="D40" s="609"/>
      <c r="E40" s="609"/>
      <c r="F40" s="609"/>
      <c r="G40" s="609"/>
      <c r="H40" s="609"/>
      <c r="I40" s="609"/>
      <c r="J40" s="609"/>
      <c r="K40" s="609"/>
      <c r="L40" s="609"/>
      <c r="M40" s="609"/>
      <c r="N40" s="609"/>
      <c r="O40" s="609"/>
      <c r="P40" s="609"/>
      <c r="Q40" s="609"/>
      <c r="R40" s="609"/>
      <c r="S40" s="609"/>
      <c r="T40" s="609"/>
      <c r="U40" s="609"/>
      <c r="V40" s="609"/>
      <c r="W40" s="609"/>
      <c r="X40" s="609"/>
      <c r="Y40" s="609"/>
      <c r="Z40" s="609"/>
      <c r="AA40" s="609"/>
      <c r="AB40" s="609"/>
      <c r="AC40" s="609"/>
      <c r="AD40" s="609"/>
      <c r="AE40" s="609"/>
      <c r="AF40" s="609"/>
      <c r="AG40" s="609"/>
      <c r="AH40" s="609"/>
      <c r="AI40" s="609"/>
      <c r="AJ40" s="609"/>
    </row>
    <row r="41" spans="2:45" ht="18" customHeight="1">
      <c r="B41" s="52"/>
      <c r="C41" s="564" t="s">
        <v>114</v>
      </c>
      <c r="D41" s="564"/>
      <c r="E41" s="564"/>
      <c r="F41" s="564"/>
      <c r="G41" s="564"/>
      <c r="H41" s="564"/>
      <c r="I41" s="564"/>
      <c r="J41" s="564"/>
      <c r="K41" s="564"/>
      <c r="L41" s="564"/>
      <c r="M41" s="564"/>
      <c r="N41" s="564"/>
      <c r="O41" s="564"/>
      <c r="P41" s="564"/>
      <c r="Q41" s="564"/>
      <c r="R41" s="564"/>
      <c r="S41" s="564"/>
      <c r="T41" s="564"/>
      <c r="U41" s="564"/>
      <c r="V41" s="564"/>
      <c r="W41" s="564"/>
      <c r="X41" s="564"/>
      <c r="Y41" s="564"/>
      <c r="Z41" s="564"/>
      <c r="AA41" s="564"/>
      <c r="AB41" s="564"/>
      <c r="AC41" s="564"/>
      <c r="AD41" s="564"/>
      <c r="AE41" s="564"/>
      <c r="AF41" s="564"/>
      <c r="AG41" s="564"/>
      <c r="AH41" s="564"/>
      <c r="AI41" s="564"/>
      <c r="AJ41" s="565"/>
      <c r="AM41" s="231" t="b">
        <v>0</v>
      </c>
      <c r="AN41" s="231">
        <v>1</v>
      </c>
      <c r="AO41" s="232" t="str">
        <f>IF(AM41,AN41,"")</f>
        <v/>
      </c>
      <c r="AP41" s="233" t="str">
        <f>ADDRESS(ROW(AS41),COLUMN(AS41))</f>
        <v>$AS$41</v>
      </c>
      <c r="AQ41" s="234">
        <f>COUNTIF(AM41:AM51,TRUE)</f>
        <v>0</v>
      </c>
      <c r="AR41" s="232"/>
      <c r="AS41" s="235" t="str">
        <f>_xlfn.TEXTJOIN(",",1,AO41:AO51)</f>
        <v/>
      </c>
    </row>
    <row r="42" spans="2:45" ht="18" customHeight="1">
      <c r="B42" s="11"/>
      <c r="C42" s="568" t="s">
        <v>115</v>
      </c>
      <c r="D42" s="568"/>
      <c r="E42" s="568"/>
      <c r="F42" s="568"/>
      <c r="G42" s="568"/>
      <c r="H42" s="568"/>
      <c r="I42" s="568"/>
      <c r="J42" s="568"/>
      <c r="K42" s="568"/>
      <c r="L42" s="568"/>
      <c r="M42" s="568"/>
      <c r="N42" s="568"/>
      <c r="O42" s="568"/>
      <c r="P42" s="568"/>
      <c r="Q42" s="568"/>
      <c r="R42" s="568"/>
      <c r="S42" s="568"/>
      <c r="T42" s="568"/>
      <c r="U42" s="568"/>
      <c r="V42" s="568"/>
      <c r="W42" s="568"/>
      <c r="X42" s="568"/>
      <c r="Y42" s="568"/>
      <c r="Z42" s="568"/>
      <c r="AA42" s="568"/>
      <c r="AB42" s="568"/>
      <c r="AC42" s="568"/>
      <c r="AD42" s="568"/>
      <c r="AE42" s="568"/>
      <c r="AF42" s="568"/>
      <c r="AG42" s="568"/>
      <c r="AH42" s="568"/>
      <c r="AI42" s="568"/>
      <c r="AJ42" s="569"/>
      <c r="AM42" s="231" t="b">
        <v>0</v>
      </c>
      <c r="AN42" s="231">
        <v>2</v>
      </c>
      <c r="AO42" s="232" t="str">
        <f t="shared" ref="AO42:AO49" si="2">IF(AM42,AN42,"")</f>
        <v/>
      </c>
      <c r="AP42" s="22"/>
      <c r="AQ42" s="22"/>
      <c r="AR42" s="22" t="s">
        <v>532</v>
      </c>
      <c r="AS42" s="22"/>
    </row>
    <row r="43" spans="2:45" ht="18" customHeight="1">
      <c r="B43" s="11"/>
      <c r="C43" s="568" t="s">
        <v>116</v>
      </c>
      <c r="D43" s="568"/>
      <c r="E43" s="568"/>
      <c r="F43" s="568"/>
      <c r="G43" s="568"/>
      <c r="H43" s="568"/>
      <c r="I43" s="568"/>
      <c r="J43" s="568"/>
      <c r="K43" s="568"/>
      <c r="L43" s="568"/>
      <c r="M43" s="568"/>
      <c r="N43" s="568"/>
      <c r="O43" s="568"/>
      <c r="P43" s="568"/>
      <c r="Q43" s="568"/>
      <c r="R43" s="568"/>
      <c r="S43" s="568"/>
      <c r="T43" s="568"/>
      <c r="U43" s="568"/>
      <c r="V43" s="568"/>
      <c r="W43" s="568"/>
      <c r="X43" s="568"/>
      <c r="Y43" s="568"/>
      <c r="Z43" s="568"/>
      <c r="AA43" s="568"/>
      <c r="AB43" s="568"/>
      <c r="AC43" s="568"/>
      <c r="AD43" s="568"/>
      <c r="AE43" s="568"/>
      <c r="AF43" s="568"/>
      <c r="AG43" s="568"/>
      <c r="AH43" s="568"/>
      <c r="AI43" s="568"/>
      <c r="AJ43" s="569"/>
      <c r="AM43" s="231" t="b">
        <v>0</v>
      </c>
      <c r="AN43" s="231">
        <v>3</v>
      </c>
      <c r="AO43" s="232" t="str">
        <f t="shared" si="2"/>
        <v/>
      </c>
      <c r="AP43" s="22"/>
      <c r="AQ43" s="22"/>
      <c r="AR43" s="22"/>
      <c r="AS43" s="22"/>
    </row>
    <row r="44" spans="2:45" ht="18" customHeight="1">
      <c r="B44" s="11"/>
      <c r="C44" s="568" t="s">
        <v>117</v>
      </c>
      <c r="D44" s="568"/>
      <c r="E44" s="568"/>
      <c r="F44" s="568"/>
      <c r="G44" s="568"/>
      <c r="H44" s="568"/>
      <c r="I44" s="568"/>
      <c r="J44" s="568"/>
      <c r="K44" s="568"/>
      <c r="L44" s="568"/>
      <c r="M44" s="568"/>
      <c r="N44" s="568"/>
      <c r="O44" s="568"/>
      <c r="P44" s="568"/>
      <c r="Q44" s="568"/>
      <c r="R44" s="568"/>
      <c r="S44" s="568"/>
      <c r="T44" s="568"/>
      <c r="U44" s="568"/>
      <c r="V44" s="568"/>
      <c r="W44" s="568"/>
      <c r="X44" s="568"/>
      <c r="Y44" s="568"/>
      <c r="Z44" s="568"/>
      <c r="AA44" s="568"/>
      <c r="AB44" s="568"/>
      <c r="AC44" s="568"/>
      <c r="AD44" s="568"/>
      <c r="AE44" s="568"/>
      <c r="AF44" s="568"/>
      <c r="AG44" s="568"/>
      <c r="AH44" s="568"/>
      <c r="AI44" s="568"/>
      <c r="AJ44" s="569"/>
      <c r="AM44" s="231" t="b">
        <v>0</v>
      </c>
      <c r="AN44" s="231">
        <v>4</v>
      </c>
      <c r="AO44" s="232" t="str">
        <f t="shared" si="2"/>
        <v/>
      </c>
      <c r="AP44" s="22"/>
      <c r="AQ44" s="22"/>
      <c r="AR44" s="22"/>
      <c r="AS44" s="22"/>
    </row>
    <row r="45" spans="2:45" ht="18" customHeight="1">
      <c r="B45" s="11"/>
      <c r="C45" s="568" t="s">
        <v>118</v>
      </c>
      <c r="D45" s="568"/>
      <c r="E45" s="568"/>
      <c r="F45" s="568"/>
      <c r="G45" s="568"/>
      <c r="H45" s="568"/>
      <c r="I45" s="568"/>
      <c r="J45" s="568"/>
      <c r="K45" s="568"/>
      <c r="L45" s="568"/>
      <c r="M45" s="568"/>
      <c r="N45" s="568"/>
      <c r="O45" s="568"/>
      <c r="P45" s="568"/>
      <c r="Q45" s="568"/>
      <c r="R45" s="568"/>
      <c r="S45" s="568"/>
      <c r="T45" s="568"/>
      <c r="U45" s="568"/>
      <c r="V45" s="568"/>
      <c r="W45" s="568"/>
      <c r="X45" s="568"/>
      <c r="Y45" s="568"/>
      <c r="Z45" s="568"/>
      <c r="AA45" s="568"/>
      <c r="AB45" s="568"/>
      <c r="AC45" s="568"/>
      <c r="AD45" s="568"/>
      <c r="AE45" s="568"/>
      <c r="AF45" s="568"/>
      <c r="AG45" s="568"/>
      <c r="AH45" s="568"/>
      <c r="AI45" s="568"/>
      <c r="AJ45" s="569"/>
      <c r="AM45" s="231" t="b">
        <v>0</v>
      </c>
      <c r="AN45" s="231">
        <v>5</v>
      </c>
      <c r="AO45" s="232" t="str">
        <f t="shared" si="2"/>
        <v/>
      </c>
    </row>
    <row r="46" spans="2:45" ht="18" customHeight="1">
      <c r="B46" s="11"/>
      <c r="C46" s="568" t="s">
        <v>119</v>
      </c>
      <c r="D46" s="568"/>
      <c r="E46" s="568"/>
      <c r="F46" s="568"/>
      <c r="G46" s="568"/>
      <c r="H46" s="568"/>
      <c r="I46" s="568"/>
      <c r="J46" s="568"/>
      <c r="K46" s="568"/>
      <c r="L46" s="568"/>
      <c r="M46" s="568"/>
      <c r="N46" s="568"/>
      <c r="O46" s="568"/>
      <c r="P46" s="568"/>
      <c r="Q46" s="568"/>
      <c r="R46" s="568"/>
      <c r="S46" s="568"/>
      <c r="T46" s="568"/>
      <c r="U46" s="568"/>
      <c r="V46" s="568"/>
      <c r="W46" s="568"/>
      <c r="X46" s="568"/>
      <c r="Y46" s="568"/>
      <c r="Z46" s="568"/>
      <c r="AA46" s="568"/>
      <c r="AB46" s="568"/>
      <c r="AC46" s="568"/>
      <c r="AD46" s="568"/>
      <c r="AE46" s="568"/>
      <c r="AF46" s="568"/>
      <c r="AG46" s="568"/>
      <c r="AH46" s="568"/>
      <c r="AI46" s="568"/>
      <c r="AJ46" s="569"/>
      <c r="AM46" s="231" t="b">
        <v>0</v>
      </c>
      <c r="AN46" s="231">
        <v>6</v>
      </c>
      <c r="AO46" s="232" t="str">
        <f t="shared" si="2"/>
        <v/>
      </c>
    </row>
    <row r="47" spans="2:45" ht="18" customHeight="1">
      <c r="B47" s="11"/>
      <c r="C47" s="568" t="s">
        <v>120</v>
      </c>
      <c r="D47" s="568"/>
      <c r="E47" s="568"/>
      <c r="F47" s="568"/>
      <c r="G47" s="568"/>
      <c r="H47" s="568"/>
      <c r="I47" s="568"/>
      <c r="J47" s="568"/>
      <c r="K47" s="568"/>
      <c r="L47" s="568"/>
      <c r="M47" s="568"/>
      <c r="N47" s="568"/>
      <c r="O47" s="568"/>
      <c r="P47" s="568"/>
      <c r="Q47" s="568"/>
      <c r="R47" s="568"/>
      <c r="S47" s="568"/>
      <c r="T47" s="568"/>
      <c r="U47" s="568"/>
      <c r="V47" s="568"/>
      <c r="W47" s="568"/>
      <c r="X47" s="568"/>
      <c r="Y47" s="568"/>
      <c r="Z47" s="568"/>
      <c r="AA47" s="568"/>
      <c r="AB47" s="568"/>
      <c r="AC47" s="568"/>
      <c r="AD47" s="568"/>
      <c r="AE47" s="568"/>
      <c r="AF47" s="568"/>
      <c r="AG47" s="568"/>
      <c r="AH47" s="568"/>
      <c r="AI47" s="568"/>
      <c r="AJ47" s="569"/>
      <c r="AM47" s="231" t="b">
        <v>0</v>
      </c>
      <c r="AN47" s="231">
        <v>7</v>
      </c>
      <c r="AO47" s="232" t="str">
        <f t="shared" si="2"/>
        <v/>
      </c>
    </row>
    <row r="48" spans="2:45" ht="18" customHeight="1">
      <c r="B48" s="11"/>
      <c r="C48" s="568" t="s">
        <v>121</v>
      </c>
      <c r="D48" s="568"/>
      <c r="E48" s="568"/>
      <c r="F48" s="568"/>
      <c r="G48" s="568"/>
      <c r="H48" s="568"/>
      <c r="I48" s="568"/>
      <c r="J48" s="568"/>
      <c r="K48" s="568"/>
      <c r="L48" s="568"/>
      <c r="M48" s="568"/>
      <c r="N48" s="568"/>
      <c r="O48" s="568"/>
      <c r="P48" s="568"/>
      <c r="Q48" s="568"/>
      <c r="R48" s="568"/>
      <c r="S48" s="568"/>
      <c r="T48" s="568"/>
      <c r="U48" s="568"/>
      <c r="V48" s="568"/>
      <c r="W48" s="568"/>
      <c r="X48" s="568"/>
      <c r="Y48" s="568"/>
      <c r="Z48" s="568"/>
      <c r="AA48" s="568"/>
      <c r="AB48" s="568"/>
      <c r="AC48" s="568"/>
      <c r="AD48" s="568"/>
      <c r="AE48" s="568"/>
      <c r="AF48" s="568"/>
      <c r="AG48" s="568"/>
      <c r="AH48" s="568"/>
      <c r="AI48" s="568"/>
      <c r="AJ48" s="569"/>
      <c r="AM48" s="231" t="b">
        <v>0</v>
      </c>
      <c r="AN48" s="231">
        <v>8</v>
      </c>
      <c r="AO48" s="232" t="str">
        <f t="shared" si="2"/>
        <v/>
      </c>
    </row>
    <row r="49" spans="2:45" ht="18" customHeight="1">
      <c r="B49" s="11"/>
      <c r="C49" s="568" t="s">
        <v>122</v>
      </c>
      <c r="D49" s="568"/>
      <c r="E49" s="568"/>
      <c r="F49" s="568"/>
      <c r="G49" s="568"/>
      <c r="H49" s="568"/>
      <c r="I49" s="568"/>
      <c r="J49" s="568"/>
      <c r="K49" s="568"/>
      <c r="L49" s="568"/>
      <c r="M49" s="568"/>
      <c r="N49" s="568"/>
      <c r="O49" s="568"/>
      <c r="P49" s="568"/>
      <c r="Q49" s="568"/>
      <c r="R49" s="568"/>
      <c r="S49" s="568"/>
      <c r="T49" s="568"/>
      <c r="U49" s="568"/>
      <c r="V49" s="568"/>
      <c r="W49" s="568"/>
      <c r="X49" s="568"/>
      <c r="Y49" s="568"/>
      <c r="Z49" s="568"/>
      <c r="AA49" s="568"/>
      <c r="AB49" s="568"/>
      <c r="AC49" s="568"/>
      <c r="AD49" s="568"/>
      <c r="AE49" s="568"/>
      <c r="AF49" s="568"/>
      <c r="AG49" s="568"/>
      <c r="AH49" s="568"/>
      <c r="AI49" s="568"/>
      <c r="AJ49" s="569"/>
      <c r="AM49" s="231" t="b">
        <v>0</v>
      </c>
      <c r="AN49" s="231">
        <v>9</v>
      </c>
      <c r="AO49" s="232" t="str">
        <f t="shared" si="2"/>
        <v/>
      </c>
    </row>
    <row r="50" spans="2:45" ht="18" customHeight="1">
      <c r="B50" s="11"/>
      <c r="C50" s="568" t="s">
        <v>123</v>
      </c>
      <c r="D50" s="568"/>
      <c r="E50" s="568"/>
      <c r="F50" s="568"/>
      <c r="G50" s="568"/>
      <c r="H50" s="568"/>
      <c r="I50" s="568"/>
      <c r="J50" s="568"/>
      <c r="K50" s="568"/>
      <c r="L50" s="568"/>
      <c r="M50" s="568"/>
      <c r="N50" s="568"/>
      <c r="O50" s="568"/>
      <c r="P50" s="568"/>
      <c r="Q50" s="568"/>
      <c r="R50" s="568"/>
      <c r="S50" s="568"/>
      <c r="T50" s="568"/>
      <c r="U50" s="568"/>
      <c r="V50" s="568"/>
      <c r="W50" s="568"/>
      <c r="X50" s="568"/>
      <c r="Y50" s="568"/>
      <c r="Z50" s="568"/>
      <c r="AA50" s="568"/>
      <c r="AB50" s="568"/>
      <c r="AC50" s="568"/>
      <c r="AD50" s="568"/>
      <c r="AE50" s="568"/>
      <c r="AF50" s="568"/>
      <c r="AG50" s="568"/>
      <c r="AH50" s="568"/>
      <c r="AI50" s="568"/>
      <c r="AJ50" s="569"/>
      <c r="AM50" s="231" t="b">
        <v>0</v>
      </c>
      <c r="AN50" s="231">
        <v>10</v>
      </c>
      <c r="AO50" s="232" t="str">
        <f>IF(AM50,AN50,"")</f>
        <v/>
      </c>
    </row>
    <row r="51" spans="2:45" ht="18" customHeight="1" thickBot="1">
      <c r="B51" s="66"/>
      <c r="C51" s="602" t="s">
        <v>126</v>
      </c>
      <c r="D51" s="602"/>
      <c r="E51" s="602"/>
      <c r="F51" s="602"/>
      <c r="G51" s="602"/>
      <c r="H51" s="602"/>
      <c r="I51" s="602"/>
      <c r="J51" s="602"/>
      <c r="K51" s="602"/>
      <c r="L51" s="602"/>
      <c r="M51" s="602"/>
      <c r="N51" s="602"/>
      <c r="O51" s="602"/>
      <c r="P51" s="602"/>
      <c r="Q51" s="602"/>
      <c r="R51" s="602"/>
      <c r="S51" s="602"/>
      <c r="T51" s="602"/>
      <c r="U51" s="602"/>
      <c r="V51" s="602"/>
      <c r="W51" s="602"/>
      <c r="X51" s="602"/>
      <c r="Y51" s="602"/>
      <c r="Z51" s="602"/>
      <c r="AA51" s="602"/>
      <c r="AB51" s="602"/>
      <c r="AC51" s="602"/>
      <c r="AD51" s="602"/>
      <c r="AE51" s="602"/>
      <c r="AF51" s="602"/>
      <c r="AG51" s="602"/>
      <c r="AH51" s="602"/>
      <c r="AI51" s="602"/>
      <c r="AJ51" s="603"/>
      <c r="AM51" s="231" t="b">
        <v>0</v>
      </c>
      <c r="AN51" s="231">
        <v>11</v>
      </c>
      <c r="AO51" s="232" t="str">
        <f>IF(AM51,AN51,"")</f>
        <v/>
      </c>
    </row>
    <row r="52" spans="2:45" ht="18" customHeight="1" thickBot="1">
      <c r="E52" s="48"/>
      <c r="F52" s="48"/>
      <c r="G52" s="48"/>
      <c r="H52" s="48"/>
      <c r="I52" s="48"/>
      <c r="J52" s="48"/>
      <c r="K52" s="48"/>
      <c r="L52" s="48"/>
      <c r="M52" s="48"/>
      <c r="N52" s="48"/>
      <c r="O52" s="48"/>
      <c r="P52" s="48"/>
      <c r="Q52" s="48"/>
      <c r="R52" s="48"/>
      <c r="S52" s="48"/>
      <c r="T52" s="48"/>
      <c r="U52" s="48"/>
    </row>
    <row r="53" spans="2:45" ht="54" customHeight="1" thickBot="1">
      <c r="D53" s="604" t="s">
        <v>124</v>
      </c>
      <c r="E53" s="605"/>
      <c r="F53" s="605"/>
      <c r="G53" s="605"/>
      <c r="H53" s="605"/>
      <c r="I53" s="605"/>
      <c r="J53" s="605"/>
      <c r="K53" s="605"/>
      <c r="L53" s="605"/>
      <c r="M53" s="605"/>
      <c r="N53" s="605"/>
      <c r="O53" s="605"/>
      <c r="P53" s="605"/>
      <c r="Q53" s="605"/>
      <c r="R53" s="605"/>
      <c r="S53" s="605"/>
      <c r="T53" s="605"/>
      <c r="U53" s="605"/>
      <c r="V53" s="605"/>
      <c r="W53" s="605"/>
      <c r="X53" s="605"/>
      <c r="Y53" s="605"/>
      <c r="Z53" s="605"/>
      <c r="AA53" s="605"/>
      <c r="AB53" s="605"/>
      <c r="AC53" s="605"/>
      <c r="AD53" s="605"/>
      <c r="AE53" s="605"/>
      <c r="AF53" s="605"/>
      <c r="AG53" s="605"/>
      <c r="AH53" s="605"/>
      <c r="AI53" s="605"/>
      <c r="AJ53" s="606"/>
    </row>
    <row r="54" spans="2:45" ht="18" customHeight="1">
      <c r="E54" s="48"/>
      <c r="F54" s="48"/>
      <c r="G54" s="48"/>
      <c r="H54" s="48"/>
      <c r="I54" s="48"/>
      <c r="J54" s="48"/>
      <c r="K54" s="48"/>
      <c r="L54" s="48"/>
      <c r="M54" s="48"/>
      <c r="N54" s="48"/>
      <c r="O54" s="48"/>
      <c r="P54" s="48"/>
      <c r="Q54" s="48"/>
      <c r="R54" s="48"/>
      <c r="S54" s="48"/>
      <c r="T54" s="48"/>
      <c r="U54" s="48"/>
    </row>
    <row r="55" spans="2:45" ht="40.15" customHeight="1" thickBot="1">
      <c r="B55" s="609" t="s">
        <v>127</v>
      </c>
      <c r="C55" s="609"/>
      <c r="D55" s="609"/>
      <c r="E55" s="609"/>
      <c r="F55" s="609"/>
      <c r="G55" s="609"/>
      <c r="H55" s="609"/>
      <c r="I55" s="609"/>
      <c r="J55" s="609"/>
      <c r="K55" s="609"/>
      <c r="L55" s="609"/>
      <c r="M55" s="609"/>
      <c r="N55" s="609"/>
      <c r="O55" s="609"/>
      <c r="P55" s="609"/>
      <c r="Q55" s="609"/>
      <c r="R55" s="609"/>
      <c r="S55" s="609"/>
      <c r="T55" s="609"/>
      <c r="U55" s="609"/>
      <c r="V55" s="609"/>
      <c r="W55" s="609"/>
      <c r="X55" s="609"/>
      <c r="Y55" s="609"/>
      <c r="Z55" s="609"/>
      <c r="AA55" s="609"/>
      <c r="AB55" s="609"/>
      <c r="AC55" s="609"/>
      <c r="AD55" s="609"/>
      <c r="AE55" s="609"/>
      <c r="AF55" s="609"/>
      <c r="AG55" s="609"/>
      <c r="AH55" s="609"/>
      <c r="AI55" s="609"/>
      <c r="AJ55" s="609"/>
    </row>
    <row r="56" spans="2:45" ht="18" customHeight="1">
      <c r="B56" s="52"/>
      <c r="C56" s="564" t="s">
        <v>128</v>
      </c>
      <c r="D56" s="564"/>
      <c r="E56" s="564"/>
      <c r="F56" s="564"/>
      <c r="G56" s="564"/>
      <c r="H56" s="564"/>
      <c r="I56" s="564"/>
      <c r="J56" s="564"/>
      <c r="K56" s="564"/>
      <c r="L56" s="564"/>
      <c r="M56" s="564"/>
      <c r="N56" s="564"/>
      <c r="O56" s="564"/>
      <c r="P56" s="564"/>
      <c r="Q56" s="564"/>
      <c r="R56" s="564"/>
      <c r="S56" s="564"/>
      <c r="T56" s="564"/>
      <c r="U56" s="564"/>
      <c r="V56" s="564"/>
      <c r="W56" s="564"/>
      <c r="X56" s="564"/>
      <c r="Y56" s="564"/>
      <c r="Z56" s="564"/>
      <c r="AA56" s="564"/>
      <c r="AB56" s="564"/>
      <c r="AC56" s="564"/>
      <c r="AD56" s="564"/>
      <c r="AE56" s="564"/>
      <c r="AF56" s="564"/>
      <c r="AG56" s="564"/>
      <c r="AH56" s="564"/>
      <c r="AI56" s="564"/>
      <c r="AJ56" s="565"/>
      <c r="AM56" s="231" t="b">
        <v>0</v>
      </c>
      <c r="AN56" s="231">
        <v>1</v>
      </c>
      <c r="AO56" s="232" t="str">
        <f>IF(AM56,AN56,"")</f>
        <v/>
      </c>
      <c r="AP56" s="233" t="str">
        <f>ADDRESS(ROW(AS56),COLUMN(AS56))</f>
        <v>$AS$56</v>
      </c>
      <c r="AQ56" s="234">
        <f>COUNTIF(AM56:AM63,TRUE)</f>
        <v>0</v>
      </c>
      <c r="AR56" s="232"/>
      <c r="AS56" s="235" t="str">
        <f>_xlfn.TEXTJOIN(",",1,AO56:AO63)</f>
        <v/>
      </c>
    </row>
    <row r="57" spans="2:45" ht="18" customHeight="1">
      <c r="B57" s="11"/>
      <c r="C57" s="568" t="s">
        <v>129</v>
      </c>
      <c r="D57" s="568"/>
      <c r="E57" s="568"/>
      <c r="F57" s="568"/>
      <c r="G57" s="568"/>
      <c r="H57" s="568"/>
      <c r="I57" s="568"/>
      <c r="J57" s="568"/>
      <c r="K57" s="568"/>
      <c r="L57" s="568"/>
      <c r="M57" s="568"/>
      <c r="N57" s="568"/>
      <c r="O57" s="568"/>
      <c r="P57" s="568"/>
      <c r="Q57" s="568"/>
      <c r="R57" s="568"/>
      <c r="S57" s="568"/>
      <c r="T57" s="568"/>
      <c r="U57" s="568"/>
      <c r="V57" s="568"/>
      <c r="W57" s="568"/>
      <c r="X57" s="568"/>
      <c r="Y57" s="568"/>
      <c r="Z57" s="568"/>
      <c r="AA57" s="568"/>
      <c r="AB57" s="568"/>
      <c r="AC57" s="568"/>
      <c r="AD57" s="568"/>
      <c r="AE57" s="568"/>
      <c r="AF57" s="568"/>
      <c r="AG57" s="568"/>
      <c r="AH57" s="568"/>
      <c r="AI57" s="568"/>
      <c r="AJ57" s="569"/>
      <c r="AM57" s="231" t="b">
        <v>0</v>
      </c>
      <c r="AN57" s="231">
        <v>2</v>
      </c>
      <c r="AO57" s="232" t="str">
        <f t="shared" ref="AO57:AO63" si="3">IF(AM57,AN57,"")</f>
        <v/>
      </c>
      <c r="AP57" s="22"/>
      <c r="AQ57" s="22"/>
      <c r="AR57" s="22" t="s">
        <v>532</v>
      </c>
      <c r="AS57" s="22"/>
    </row>
    <row r="58" spans="2:45" ht="18" customHeight="1">
      <c r="B58" s="11"/>
      <c r="C58" s="568" t="s">
        <v>130</v>
      </c>
      <c r="D58" s="568"/>
      <c r="E58" s="568"/>
      <c r="F58" s="568"/>
      <c r="G58" s="568"/>
      <c r="H58" s="568"/>
      <c r="I58" s="568"/>
      <c r="J58" s="568"/>
      <c r="K58" s="568"/>
      <c r="L58" s="568"/>
      <c r="M58" s="568"/>
      <c r="N58" s="568"/>
      <c r="O58" s="568"/>
      <c r="P58" s="568"/>
      <c r="Q58" s="568"/>
      <c r="R58" s="568"/>
      <c r="S58" s="568"/>
      <c r="T58" s="568"/>
      <c r="U58" s="568"/>
      <c r="V58" s="568"/>
      <c r="W58" s="568"/>
      <c r="X58" s="568"/>
      <c r="Y58" s="568"/>
      <c r="Z58" s="568"/>
      <c r="AA58" s="568"/>
      <c r="AB58" s="568"/>
      <c r="AC58" s="568"/>
      <c r="AD58" s="568"/>
      <c r="AE58" s="568"/>
      <c r="AF58" s="568"/>
      <c r="AG58" s="568"/>
      <c r="AH58" s="568"/>
      <c r="AI58" s="568"/>
      <c r="AJ58" s="569"/>
      <c r="AM58" s="231" t="b">
        <v>0</v>
      </c>
      <c r="AN58" s="231">
        <v>3</v>
      </c>
      <c r="AO58" s="232" t="str">
        <f t="shared" si="3"/>
        <v/>
      </c>
      <c r="AP58" s="22"/>
      <c r="AQ58" s="22"/>
      <c r="AR58" s="22"/>
      <c r="AS58" s="22"/>
    </row>
    <row r="59" spans="2:45" ht="18" customHeight="1">
      <c r="B59" s="11"/>
      <c r="C59" s="568" t="s">
        <v>131</v>
      </c>
      <c r="D59" s="568"/>
      <c r="E59" s="568"/>
      <c r="F59" s="568"/>
      <c r="G59" s="568"/>
      <c r="H59" s="568"/>
      <c r="I59" s="568"/>
      <c r="J59" s="568"/>
      <c r="K59" s="568"/>
      <c r="L59" s="568"/>
      <c r="M59" s="568"/>
      <c r="N59" s="568"/>
      <c r="O59" s="568"/>
      <c r="P59" s="568"/>
      <c r="Q59" s="568"/>
      <c r="R59" s="568"/>
      <c r="S59" s="568"/>
      <c r="T59" s="568"/>
      <c r="U59" s="568"/>
      <c r="V59" s="568"/>
      <c r="W59" s="568"/>
      <c r="X59" s="568"/>
      <c r="Y59" s="568"/>
      <c r="Z59" s="568"/>
      <c r="AA59" s="568"/>
      <c r="AB59" s="568"/>
      <c r="AC59" s="568"/>
      <c r="AD59" s="568"/>
      <c r="AE59" s="568"/>
      <c r="AF59" s="568"/>
      <c r="AG59" s="568"/>
      <c r="AH59" s="568"/>
      <c r="AI59" s="568"/>
      <c r="AJ59" s="569"/>
      <c r="AM59" s="231" t="b">
        <v>0</v>
      </c>
      <c r="AN59" s="231">
        <v>4</v>
      </c>
      <c r="AO59" s="232" t="str">
        <f t="shared" si="3"/>
        <v/>
      </c>
      <c r="AP59" s="22"/>
      <c r="AQ59" s="22"/>
      <c r="AR59" s="22"/>
      <c r="AS59" s="22"/>
    </row>
    <row r="60" spans="2:45" ht="18" customHeight="1">
      <c r="B60" s="11"/>
      <c r="C60" s="568" t="s">
        <v>132</v>
      </c>
      <c r="D60" s="568"/>
      <c r="E60" s="568"/>
      <c r="F60" s="568"/>
      <c r="G60" s="568"/>
      <c r="H60" s="568"/>
      <c r="I60" s="568"/>
      <c r="J60" s="568"/>
      <c r="K60" s="568"/>
      <c r="L60" s="568"/>
      <c r="M60" s="568"/>
      <c r="N60" s="568"/>
      <c r="O60" s="568"/>
      <c r="P60" s="568"/>
      <c r="Q60" s="568"/>
      <c r="R60" s="568"/>
      <c r="S60" s="568"/>
      <c r="T60" s="568"/>
      <c r="U60" s="568"/>
      <c r="V60" s="568"/>
      <c r="W60" s="568"/>
      <c r="X60" s="568"/>
      <c r="Y60" s="568"/>
      <c r="Z60" s="568"/>
      <c r="AA60" s="568"/>
      <c r="AB60" s="568"/>
      <c r="AC60" s="568"/>
      <c r="AD60" s="568"/>
      <c r="AE60" s="568"/>
      <c r="AF60" s="568"/>
      <c r="AG60" s="568"/>
      <c r="AH60" s="568"/>
      <c r="AI60" s="568"/>
      <c r="AJ60" s="569"/>
      <c r="AM60" s="231" t="b">
        <v>0</v>
      </c>
      <c r="AN60" s="231">
        <v>5</v>
      </c>
      <c r="AO60" s="232" t="str">
        <f t="shared" si="3"/>
        <v/>
      </c>
    </row>
    <row r="61" spans="2:45" ht="18" customHeight="1">
      <c r="B61" s="11"/>
      <c r="C61" s="568" t="s">
        <v>133</v>
      </c>
      <c r="D61" s="568"/>
      <c r="E61" s="568"/>
      <c r="F61" s="568"/>
      <c r="G61" s="568"/>
      <c r="H61" s="568"/>
      <c r="I61" s="568"/>
      <c r="J61" s="568"/>
      <c r="K61" s="568"/>
      <c r="L61" s="568"/>
      <c r="M61" s="568"/>
      <c r="N61" s="568"/>
      <c r="O61" s="568"/>
      <c r="P61" s="568"/>
      <c r="Q61" s="568"/>
      <c r="R61" s="568"/>
      <c r="S61" s="568"/>
      <c r="T61" s="568"/>
      <c r="U61" s="568"/>
      <c r="V61" s="568"/>
      <c r="W61" s="568"/>
      <c r="X61" s="568"/>
      <c r="Y61" s="568"/>
      <c r="Z61" s="568"/>
      <c r="AA61" s="568"/>
      <c r="AB61" s="568"/>
      <c r="AC61" s="568"/>
      <c r="AD61" s="568"/>
      <c r="AE61" s="568"/>
      <c r="AF61" s="568"/>
      <c r="AG61" s="568"/>
      <c r="AH61" s="568"/>
      <c r="AI61" s="568"/>
      <c r="AJ61" s="569"/>
      <c r="AM61" s="231" t="b">
        <v>0</v>
      </c>
      <c r="AN61" s="231">
        <v>6</v>
      </c>
      <c r="AO61" s="232" t="str">
        <f t="shared" si="3"/>
        <v/>
      </c>
    </row>
    <row r="62" spans="2:45" ht="18" customHeight="1">
      <c r="B62" s="11"/>
      <c r="C62" s="568" t="s">
        <v>134</v>
      </c>
      <c r="D62" s="568"/>
      <c r="E62" s="568"/>
      <c r="F62" s="568"/>
      <c r="G62" s="568"/>
      <c r="H62" s="568"/>
      <c r="I62" s="568"/>
      <c r="J62" s="568"/>
      <c r="K62" s="568"/>
      <c r="L62" s="568"/>
      <c r="M62" s="568"/>
      <c r="N62" s="568"/>
      <c r="O62" s="568"/>
      <c r="P62" s="568"/>
      <c r="Q62" s="568"/>
      <c r="R62" s="568"/>
      <c r="S62" s="568"/>
      <c r="T62" s="568"/>
      <c r="U62" s="568"/>
      <c r="V62" s="568"/>
      <c r="W62" s="568"/>
      <c r="X62" s="568"/>
      <c r="Y62" s="568"/>
      <c r="Z62" s="568"/>
      <c r="AA62" s="568"/>
      <c r="AB62" s="568"/>
      <c r="AC62" s="568"/>
      <c r="AD62" s="568"/>
      <c r="AE62" s="568"/>
      <c r="AF62" s="568"/>
      <c r="AG62" s="568"/>
      <c r="AH62" s="568"/>
      <c r="AI62" s="568"/>
      <c r="AJ62" s="569"/>
      <c r="AM62" s="231" t="b">
        <v>0</v>
      </c>
      <c r="AN62" s="231">
        <v>7</v>
      </c>
      <c r="AO62" s="232" t="str">
        <f t="shared" si="3"/>
        <v/>
      </c>
    </row>
    <row r="63" spans="2:45" ht="18" customHeight="1" thickBot="1">
      <c r="B63" s="66"/>
      <c r="C63" s="602" t="s">
        <v>135</v>
      </c>
      <c r="D63" s="602"/>
      <c r="E63" s="602"/>
      <c r="F63" s="602"/>
      <c r="G63" s="602"/>
      <c r="H63" s="602"/>
      <c r="I63" s="602"/>
      <c r="J63" s="602"/>
      <c r="K63" s="602"/>
      <c r="L63" s="602"/>
      <c r="M63" s="602"/>
      <c r="N63" s="602"/>
      <c r="O63" s="602"/>
      <c r="P63" s="602"/>
      <c r="Q63" s="602"/>
      <c r="R63" s="602"/>
      <c r="S63" s="602"/>
      <c r="T63" s="602"/>
      <c r="U63" s="602"/>
      <c r="V63" s="602"/>
      <c r="W63" s="602"/>
      <c r="X63" s="602"/>
      <c r="Y63" s="602"/>
      <c r="Z63" s="602"/>
      <c r="AA63" s="602"/>
      <c r="AB63" s="602"/>
      <c r="AC63" s="602"/>
      <c r="AD63" s="602"/>
      <c r="AE63" s="602"/>
      <c r="AF63" s="602"/>
      <c r="AG63" s="602"/>
      <c r="AH63" s="602"/>
      <c r="AI63" s="602"/>
      <c r="AJ63" s="603"/>
      <c r="AM63" s="231" t="b">
        <v>0</v>
      </c>
      <c r="AN63" s="231">
        <v>8</v>
      </c>
      <c r="AO63" s="232" t="str">
        <f t="shared" si="3"/>
        <v/>
      </c>
    </row>
    <row r="64" spans="2:45" ht="18" customHeight="1" thickBot="1"/>
    <row r="65" spans="1:37" ht="54" customHeight="1" thickBot="1">
      <c r="D65" s="604" t="s">
        <v>124</v>
      </c>
      <c r="E65" s="605"/>
      <c r="F65" s="605"/>
      <c r="G65" s="605"/>
      <c r="H65" s="605"/>
      <c r="I65" s="605"/>
      <c r="J65" s="605"/>
      <c r="K65" s="605"/>
      <c r="L65" s="605"/>
      <c r="M65" s="605"/>
      <c r="N65" s="605"/>
      <c r="O65" s="605"/>
      <c r="P65" s="605"/>
      <c r="Q65" s="605"/>
      <c r="R65" s="605"/>
      <c r="S65" s="605"/>
      <c r="T65" s="605"/>
      <c r="U65" s="605"/>
      <c r="V65" s="605"/>
      <c r="W65" s="605"/>
      <c r="X65" s="605"/>
      <c r="Y65" s="605"/>
      <c r="Z65" s="605"/>
      <c r="AA65" s="605"/>
      <c r="AB65" s="605"/>
      <c r="AC65" s="605"/>
      <c r="AD65" s="605"/>
      <c r="AE65" s="605"/>
      <c r="AF65" s="605"/>
      <c r="AG65" s="605"/>
      <c r="AH65" s="605"/>
      <c r="AI65" s="605"/>
      <c r="AJ65" s="606"/>
    </row>
    <row r="72" spans="1:37">
      <c r="A72" s="2"/>
      <c r="B72" s="2"/>
      <c r="C72" s="2"/>
      <c r="D72" s="2"/>
      <c r="E72" s="2"/>
      <c r="F72" s="2"/>
      <c r="G72" s="2"/>
      <c r="H72" s="2"/>
      <c r="I72" s="2"/>
      <c r="J72" s="2"/>
      <c r="K72" s="2"/>
      <c r="L72" s="2"/>
      <c r="M72" s="2"/>
      <c r="N72" s="2"/>
      <c r="O72" s="2"/>
      <c r="P72" s="2"/>
      <c r="Q72" s="2"/>
      <c r="R72" s="2"/>
      <c r="S72" s="2"/>
      <c r="T72" s="2"/>
      <c r="V72" s="2"/>
      <c r="W72" s="2"/>
      <c r="X72" s="2"/>
      <c r="Y72" s="2"/>
      <c r="Z72" s="2"/>
      <c r="AA72" s="2"/>
      <c r="AB72" s="2"/>
      <c r="AC72" s="2"/>
      <c r="AD72" s="2"/>
      <c r="AE72" s="2"/>
      <c r="AF72" s="2"/>
      <c r="AG72" s="2"/>
      <c r="AH72" s="2"/>
      <c r="AI72" s="2"/>
      <c r="AJ72" s="2"/>
    </row>
    <row r="73" spans="1:37">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row>
    <row r="75" spans="1:37">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row>
    <row r="76" spans="1:37">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row>
    <row r="78" spans="1:37" ht="30" customHeight="1"/>
    <row r="79" spans="1:37" ht="40.15" customHeight="1">
      <c r="B79" s="67"/>
      <c r="G79"/>
      <c r="H79"/>
      <c r="V79"/>
      <c r="W79"/>
    </row>
    <row r="80" spans="1:37" ht="40.15" customHeight="1">
      <c r="B80" s="68"/>
      <c r="C80" s="69"/>
      <c r="D80" s="69"/>
      <c r="E80" s="69"/>
      <c r="F80" s="69"/>
      <c r="G80" s="69"/>
      <c r="H80" s="69"/>
      <c r="I80" s="69"/>
      <c r="J80" s="69"/>
      <c r="K80" s="69"/>
      <c r="L80" s="69"/>
      <c r="M80" s="69"/>
      <c r="N80" s="69"/>
      <c r="O80" s="69"/>
      <c r="P80" s="69"/>
      <c r="V80"/>
      <c r="W80"/>
    </row>
    <row r="81" spans="2:36" ht="58.9" customHeight="1">
      <c r="B81" s="607"/>
      <c r="C81" s="607"/>
      <c r="D81" s="607"/>
      <c r="E81" s="607"/>
      <c r="F81" s="607"/>
      <c r="G81" s="607"/>
      <c r="H81" s="607"/>
      <c r="I81" s="607"/>
      <c r="J81" s="607"/>
      <c r="K81" s="607"/>
      <c r="L81" s="607"/>
      <c r="M81" s="607"/>
      <c r="N81" s="607"/>
      <c r="O81" s="607"/>
      <c r="P81" s="607"/>
      <c r="Q81" s="607"/>
      <c r="R81" s="607"/>
      <c r="S81" s="607"/>
      <c r="T81" s="607"/>
      <c r="U81" s="607"/>
      <c r="V81" s="607"/>
      <c r="W81" s="607"/>
      <c r="X81" s="607"/>
      <c r="Y81" s="607"/>
      <c r="Z81" s="607"/>
      <c r="AA81" s="607"/>
      <c r="AB81" s="607"/>
      <c r="AC81" s="607"/>
      <c r="AD81" s="607"/>
      <c r="AE81" s="607"/>
      <c r="AF81" s="607"/>
      <c r="AG81" s="607"/>
      <c r="AH81" s="607"/>
      <c r="AI81" s="607"/>
      <c r="AJ81" s="607"/>
    </row>
    <row r="82" spans="2:36" ht="15">
      <c r="B82" s="70"/>
    </row>
    <row r="83" spans="2:36" ht="15">
      <c r="B83" s="70"/>
    </row>
    <row r="84" spans="2:36" ht="15">
      <c r="B84" s="70"/>
    </row>
    <row r="85" spans="2:36" ht="18.75">
      <c r="B85" s="64"/>
      <c r="G85"/>
      <c r="H85"/>
      <c r="V85"/>
      <c r="W85"/>
    </row>
    <row r="86" spans="2:36" ht="18.75">
      <c r="B86" s="65"/>
      <c r="G86"/>
      <c r="H86"/>
      <c r="V86"/>
      <c r="W86"/>
    </row>
    <row r="87" spans="2:36" ht="18.75">
      <c r="B87" s="65"/>
      <c r="G87"/>
      <c r="H87"/>
      <c r="V87"/>
      <c r="W87"/>
    </row>
    <row r="88" spans="2:36" ht="18.75">
      <c r="B88" s="65"/>
      <c r="G88"/>
      <c r="H88"/>
      <c r="V88"/>
      <c r="W88"/>
    </row>
    <row r="89" spans="2:36" ht="18.75">
      <c r="B89" s="65"/>
      <c r="G89"/>
      <c r="H89"/>
      <c r="V89"/>
      <c r="W89"/>
    </row>
    <row r="90" spans="2:36" ht="18.75">
      <c r="B90" s="65"/>
      <c r="G90"/>
      <c r="H90"/>
      <c r="V90"/>
      <c r="W90"/>
    </row>
    <row r="91" spans="2:36" ht="18.75">
      <c r="B91" s="65"/>
      <c r="G91"/>
      <c r="H91"/>
      <c r="V91"/>
      <c r="W91"/>
    </row>
    <row r="92" spans="2:36" ht="24">
      <c r="B92" s="608"/>
      <c r="C92" s="608"/>
      <c r="D92" s="608"/>
      <c r="E92" s="608"/>
      <c r="F92" s="608"/>
      <c r="G92" s="608"/>
      <c r="H92" s="608"/>
      <c r="I92" s="608"/>
      <c r="J92" s="608"/>
      <c r="K92" s="608"/>
      <c r="L92" s="608"/>
      <c r="M92" s="608"/>
      <c r="N92" s="608"/>
      <c r="O92" s="608"/>
      <c r="P92" s="608"/>
      <c r="Q92" s="608"/>
      <c r="R92" s="608"/>
      <c r="S92" s="608"/>
      <c r="T92" s="608"/>
      <c r="U92" s="608"/>
      <c r="V92" s="608"/>
      <c r="W92" s="608"/>
      <c r="X92" s="608"/>
      <c r="Y92" s="608"/>
      <c r="Z92" s="608"/>
      <c r="AA92" s="608"/>
      <c r="AB92" s="608"/>
      <c r="AC92" s="608"/>
      <c r="AD92" s="608"/>
      <c r="AE92" s="608"/>
      <c r="AF92" s="608"/>
      <c r="AG92" s="608"/>
      <c r="AH92" s="608"/>
      <c r="AI92" s="608"/>
      <c r="AJ92" s="608"/>
    </row>
    <row r="102" spans="1:37">
      <c r="A102" s="2"/>
      <c r="AK102" s="2"/>
    </row>
    <row r="104" spans="1:37" ht="13.5">
      <c r="E104" s="48"/>
      <c r="F104" s="48"/>
      <c r="G104" s="48"/>
      <c r="H104" s="48"/>
      <c r="I104" s="48"/>
      <c r="J104" s="48"/>
      <c r="K104" s="48"/>
      <c r="L104" s="48"/>
      <c r="M104" s="48"/>
      <c r="N104" s="48"/>
      <c r="O104" s="48"/>
      <c r="P104" s="48"/>
      <c r="Q104" s="48"/>
      <c r="R104" s="48"/>
      <c r="S104" s="48"/>
      <c r="T104" s="48"/>
      <c r="U104" s="48"/>
    </row>
    <row r="106" spans="1:37" ht="13.5">
      <c r="E106" s="48"/>
      <c r="F106" s="48"/>
      <c r="G106" s="48"/>
      <c r="H106" s="48"/>
      <c r="I106" s="48"/>
      <c r="J106" s="48"/>
      <c r="K106" s="48"/>
      <c r="L106" s="48"/>
      <c r="M106" s="48"/>
      <c r="N106" s="48"/>
      <c r="O106" s="48"/>
      <c r="P106" s="48"/>
      <c r="Q106" s="48"/>
      <c r="R106" s="48"/>
      <c r="S106" s="48"/>
      <c r="T106" s="48"/>
      <c r="U106" s="48"/>
    </row>
    <row r="107" spans="1:37" ht="16.899999999999999" customHeight="1">
      <c r="B107" s="71"/>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row>
    <row r="120" spans="2:2">
      <c r="B120" s="1" t="s">
        <v>59</v>
      </c>
    </row>
  </sheetData>
  <sheetProtection algorithmName="SHA-512" hashValue="cXMaYjdXMas991wwo2E1nyeHkY07GmdNwSbbstW+2p95UCydUyZXyt8anHb5AdK0i5mGG1xv1pY1JFP/+LiLtA==" saltValue="94+ccNnwWrDqsfmiBjujIA==" spinCount="100000" sheet="1" objects="1" scenarios="1"/>
  <mergeCells count="52">
    <mergeCell ref="B6:L6"/>
    <mergeCell ref="B7:L7"/>
    <mergeCell ref="B8:L8"/>
    <mergeCell ref="B9:C9"/>
    <mergeCell ref="D9:E9"/>
    <mergeCell ref="F9:J9"/>
    <mergeCell ref="C28:AJ28"/>
    <mergeCell ref="B10:C10"/>
    <mergeCell ref="D10:E10"/>
    <mergeCell ref="F10:J10"/>
    <mergeCell ref="B12:F12"/>
    <mergeCell ref="G12:AJ12"/>
    <mergeCell ref="C15:AJ15"/>
    <mergeCell ref="C16:AJ16"/>
    <mergeCell ref="C17:AJ17"/>
    <mergeCell ref="C18:AJ18"/>
    <mergeCell ref="B26:AJ26"/>
    <mergeCell ref="C27:AJ27"/>
    <mergeCell ref="C42:AJ42"/>
    <mergeCell ref="C29:AJ29"/>
    <mergeCell ref="C30:AJ30"/>
    <mergeCell ref="C31:AJ31"/>
    <mergeCell ref="C32:AJ32"/>
    <mergeCell ref="C33:AJ33"/>
    <mergeCell ref="C34:AJ34"/>
    <mergeCell ref="C35:AJ35"/>
    <mergeCell ref="C36:AJ36"/>
    <mergeCell ref="D38:AJ38"/>
    <mergeCell ref="B40:AJ40"/>
    <mergeCell ref="C41:AJ41"/>
    <mergeCell ref="C56:AJ56"/>
    <mergeCell ref="C43:AJ43"/>
    <mergeCell ref="C44:AJ44"/>
    <mergeCell ref="C45:AJ45"/>
    <mergeCell ref="C46:AJ46"/>
    <mergeCell ref="C47:AJ47"/>
    <mergeCell ref="C48:AJ48"/>
    <mergeCell ref="C49:AJ49"/>
    <mergeCell ref="C50:AJ50"/>
    <mergeCell ref="C51:AJ51"/>
    <mergeCell ref="D53:AJ53"/>
    <mergeCell ref="B55:AJ55"/>
    <mergeCell ref="C63:AJ63"/>
    <mergeCell ref="D65:AJ65"/>
    <mergeCell ref="B81:AJ81"/>
    <mergeCell ref="B92:AJ92"/>
    <mergeCell ref="C57:AJ57"/>
    <mergeCell ref="C58:AJ58"/>
    <mergeCell ref="C59:AJ59"/>
    <mergeCell ref="C60:AJ60"/>
    <mergeCell ref="C61:AJ61"/>
    <mergeCell ref="C62:AJ62"/>
  </mergeCells>
  <phoneticPr fontId="1"/>
  <conditionalFormatting sqref="D38:AJ38">
    <cfRule type="expression" dxfId="2" priority="3">
      <formula>$AN36=$AO36</formula>
    </cfRule>
  </conditionalFormatting>
  <conditionalFormatting sqref="D53:AJ53">
    <cfRule type="expression" dxfId="1" priority="2">
      <formula>$AN50=$AO50</formula>
    </cfRule>
  </conditionalFormatting>
  <conditionalFormatting sqref="D65:AJ65">
    <cfRule type="expression" dxfId="0" priority="1">
      <formula>$AN62=$AO62</formula>
    </cfRule>
  </conditionalFormatting>
  <pageMargins left="0.70866141732283472" right="0.70866141732283472" top="0.74803149606299213" bottom="0.74803149606299213" header="0.31496062992125984" footer="0.31496062992125984"/>
  <pageSetup paperSize="9" scale="62" fitToHeight="0" orientation="portrait" r:id="rId1"/>
  <rowBreaks count="3" manualBreakCount="3">
    <brk id="54" max="36" man="1"/>
    <brk id="68" max="36" man="1"/>
    <brk id="76" min="15" max="36"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0</xdr:colOff>
                    <xdr:row>15</xdr:row>
                    <xdr:rowOff>209550</xdr:rowOff>
                  </from>
                  <to>
                    <xdr:col>2</xdr:col>
                    <xdr:colOff>19050</xdr:colOff>
                    <xdr:row>17</xdr:row>
                    <xdr:rowOff>19050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0</xdr:colOff>
                    <xdr:row>16</xdr:row>
                    <xdr:rowOff>209550</xdr:rowOff>
                  </from>
                  <to>
                    <xdr:col>2</xdr:col>
                    <xdr:colOff>57150</xdr:colOff>
                    <xdr:row>18</xdr:row>
                    <xdr:rowOff>0</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1</xdr:col>
                    <xdr:colOff>0</xdr:colOff>
                    <xdr:row>14</xdr:row>
                    <xdr:rowOff>9525</xdr:rowOff>
                  </from>
                  <to>
                    <xdr:col>2</xdr:col>
                    <xdr:colOff>57150</xdr:colOff>
                    <xdr:row>15</xdr:row>
                    <xdr:rowOff>19050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1</xdr:col>
                    <xdr:colOff>0</xdr:colOff>
                    <xdr:row>14</xdr:row>
                    <xdr:rowOff>219075</xdr:rowOff>
                  </from>
                  <to>
                    <xdr:col>2</xdr:col>
                    <xdr:colOff>57150</xdr:colOff>
                    <xdr:row>16</xdr:row>
                    <xdr:rowOff>9525</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1</xdr:col>
                    <xdr:colOff>0</xdr:colOff>
                    <xdr:row>55</xdr:row>
                    <xdr:rowOff>9525</xdr:rowOff>
                  </from>
                  <to>
                    <xdr:col>2</xdr:col>
                    <xdr:colOff>57150</xdr:colOff>
                    <xdr:row>56</xdr:row>
                    <xdr:rowOff>19050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1</xdr:col>
                    <xdr:colOff>0</xdr:colOff>
                    <xdr:row>56</xdr:row>
                    <xdr:rowOff>9525</xdr:rowOff>
                  </from>
                  <to>
                    <xdr:col>2</xdr:col>
                    <xdr:colOff>57150</xdr:colOff>
                    <xdr:row>57</xdr:row>
                    <xdr:rowOff>19050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1</xdr:col>
                    <xdr:colOff>0</xdr:colOff>
                    <xdr:row>57</xdr:row>
                    <xdr:rowOff>9525</xdr:rowOff>
                  </from>
                  <to>
                    <xdr:col>2</xdr:col>
                    <xdr:colOff>57150</xdr:colOff>
                    <xdr:row>58</xdr:row>
                    <xdr:rowOff>19050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1</xdr:col>
                    <xdr:colOff>0</xdr:colOff>
                    <xdr:row>58</xdr:row>
                    <xdr:rowOff>9525</xdr:rowOff>
                  </from>
                  <to>
                    <xdr:col>2</xdr:col>
                    <xdr:colOff>57150</xdr:colOff>
                    <xdr:row>59</xdr:row>
                    <xdr:rowOff>19050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1</xdr:col>
                    <xdr:colOff>0</xdr:colOff>
                    <xdr:row>59</xdr:row>
                    <xdr:rowOff>9525</xdr:rowOff>
                  </from>
                  <to>
                    <xdr:col>2</xdr:col>
                    <xdr:colOff>57150</xdr:colOff>
                    <xdr:row>60</xdr:row>
                    <xdr:rowOff>19050</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1</xdr:col>
                    <xdr:colOff>0</xdr:colOff>
                    <xdr:row>60</xdr:row>
                    <xdr:rowOff>9525</xdr:rowOff>
                  </from>
                  <to>
                    <xdr:col>2</xdr:col>
                    <xdr:colOff>57150</xdr:colOff>
                    <xdr:row>61</xdr:row>
                    <xdr:rowOff>19050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1</xdr:col>
                    <xdr:colOff>0</xdr:colOff>
                    <xdr:row>61</xdr:row>
                    <xdr:rowOff>0</xdr:rowOff>
                  </from>
                  <to>
                    <xdr:col>2</xdr:col>
                    <xdr:colOff>57150</xdr:colOff>
                    <xdr:row>62</xdr:row>
                    <xdr:rowOff>19050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1</xdr:col>
                    <xdr:colOff>0</xdr:colOff>
                    <xdr:row>26</xdr:row>
                    <xdr:rowOff>9525</xdr:rowOff>
                  </from>
                  <to>
                    <xdr:col>2</xdr:col>
                    <xdr:colOff>57150</xdr:colOff>
                    <xdr:row>27</xdr:row>
                    <xdr:rowOff>19050</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1</xdr:col>
                    <xdr:colOff>0</xdr:colOff>
                    <xdr:row>27</xdr:row>
                    <xdr:rowOff>9525</xdr:rowOff>
                  </from>
                  <to>
                    <xdr:col>2</xdr:col>
                    <xdr:colOff>57150</xdr:colOff>
                    <xdr:row>28</xdr:row>
                    <xdr:rowOff>19050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1</xdr:col>
                    <xdr:colOff>0</xdr:colOff>
                    <xdr:row>28</xdr:row>
                    <xdr:rowOff>9525</xdr:rowOff>
                  </from>
                  <to>
                    <xdr:col>2</xdr:col>
                    <xdr:colOff>57150</xdr:colOff>
                    <xdr:row>29</xdr:row>
                    <xdr:rowOff>19050</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1</xdr:col>
                    <xdr:colOff>0</xdr:colOff>
                    <xdr:row>29</xdr:row>
                    <xdr:rowOff>9525</xdr:rowOff>
                  </from>
                  <to>
                    <xdr:col>2</xdr:col>
                    <xdr:colOff>57150</xdr:colOff>
                    <xdr:row>30</xdr:row>
                    <xdr:rowOff>19050</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1</xdr:col>
                    <xdr:colOff>0</xdr:colOff>
                    <xdr:row>30</xdr:row>
                    <xdr:rowOff>9525</xdr:rowOff>
                  </from>
                  <to>
                    <xdr:col>2</xdr:col>
                    <xdr:colOff>57150</xdr:colOff>
                    <xdr:row>31</xdr:row>
                    <xdr:rowOff>19050</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1</xdr:col>
                    <xdr:colOff>0</xdr:colOff>
                    <xdr:row>31</xdr:row>
                    <xdr:rowOff>9525</xdr:rowOff>
                  </from>
                  <to>
                    <xdr:col>2</xdr:col>
                    <xdr:colOff>57150</xdr:colOff>
                    <xdr:row>32</xdr:row>
                    <xdr:rowOff>19050</xdr:rowOff>
                  </to>
                </anchor>
              </controlPr>
            </control>
          </mc:Choice>
        </mc:AlternateContent>
        <mc:AlternateContent xmlns:mc="http://schemas.openxmlformats.org/markup-compatibility/2006">
          <mc:Choice Requires="x14">
            <control shapeId="21523" r:id="rId22" name="Check Box 19">
              <controlPr defaultSize="0" autoFill="0" autoLine="0" autoPict="0">
                <anchor moveWithCells="1">
                  <from>
                    <xdr:col>1</xdr:col>
                    <xdr:colOff>0</xdr:colOff>
                    <xdr:row>32</xdr:row>
                    <xdr:rowOff>9525</xdr:rowOff>
                  </from>
                  <to>
                    <xdr:col>2</xdr:col>
                    <xdr:colOff>57150</xdr:colOff>
                    <xdr:row>33</xdr:row>
                    <xdr:rowOff>19050</xdr:rowOff>
                  </to>
                </anchor>
              </controlPr>
            </control>
          </mc:Choice>
        </mc:AlternateContent>
        <mc:AlternateContent xmlns:mc="http://schemas.openxmlformats.org/markup-compatibility/2006">
          <mc:Choice Requires="x14">
            <control shapeId="21524" r:id="rId23" name="Check Box 20">
              <controlPr defaultSize="0" autoFill="0" autoLine="0" autoPict="0">
                <anchor moveWithCells="1">
                  <from>
                    <xdr:col>1</xdr:col>
                    <xdr:colOff>0</xdr:colOff>
                    <xdr:row>33</xdr:row>
                    <xdr:rowOff>9525</xdr:rowOff>
                  </from>
                  <to>
                    <xdr:col>2</xdr:col>
                    <xdr:colOff>57150</xdr:colOff>
                    <xdr:row>34</xdr:row>
                    <xdr:rowOff>19050</xdr:rowOff>
                  </to>
                </anchor>
              </controlPr>
            </control>
          </mc:Choice>
        </mc:AlternateContent>
        <mc:AlternateContent xmlns:mc="http://schemas.openxmlformats.org/markup-compatibility/2006">
          <mc:Choice Requires="x14">
            <control shapeId="21525" r:id="rId24" name="Check Box 21">
              <controlPr defaultSize="0" autoFill="0" autoLine="0" autoPict="0">
                <anchor moveWithCells="1">
                  <from>
                    <xdr:col>1</xdr:col>
                    <xdr:colOff>0</xdr:colOff>
                    <xdr:row>34</xdr:row>
                    <xdr:rowOff>9525</xdr:rowOff>
                  </from>
                  <to>
                    <xdr:col>2</xdr:col>
                    <xdr:colOff>57150</xdr:colOff>
                    <xdr:row>35</xdr:row>
                    <xdr:rowOff>19050</xdr:rowOff>
                  </to>
                </anchor>
              </controlPr>
            </control>
          </mc:Choice>
        </mc:AlternateContent>
        <mc:AlternateContent xmlns:mc="http://schemas.openxmlformats.org/markup-compatibility/2006">
          <mc:Choice Requires="x14">
            <control shapeId="21526" r:id="rId25" name="Check Box 22">
              <controlPr defaultSize="0" autoFill="0" autoLine="0" autoPict="0">
                <anchor moveWithCells="1">
                  <from>
                    <xdr:col>1</xdr:col>
                    <xdr:colOff>0</xdr:colOff>
                    <xdr:row>35</xdr:row>
                    <xdr:rowOff>0</xdr:rowOff>
                  </from>
                  <to>
                    <xdr:col>2</xdr:col>
                    <xdr:colOff>57150</xdr:colOff>
                    <xdr:row>36</xdr:row>
                    <xdr:rowOff>19050</xdr:rowOff>
                  </to>
                </anchor>
              </controlPr>
            </control>
          </mc:Choice>
        </mc:AlternateContent>
        <mc:AlternateContent xmlns:mc="http://schemas.openxmlformats.org/markup-compatibility/2006">
          <mc:Choice Requires="x14">
            <control shapeId="21527" r:id="rId26" name="Check Box 23">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21528" r:id="rId27" name="Check Box 24">
              <controlPr defaultSize="0" autoFill="0" autoLine="0" autoPict="0">
                <anchor moveWithCells="1">
                  <from>
                    <xdr:col>1</xdr:col>
                    <xdr:colOff>0</xdr:colOff>
                    <xdr:row>62</xdr:row>
                    <xdr:rowOff>0</xdr:rowOff>
                  </from>
                  <to>
                    <xdr:col>2</xdr:col>
                    <xdr:colOff>57150</xdr:colOff>
                    <xdr:row>63</xdr:row>
                    <xdr:rowOff>19050</xdr:rowOff>
                  </to>
                </anchor>
              </controlPr>
            </control>
          </mc:Choice>
        </mc:AlternateContent>
        <mc:AlternateContent xmlns:mc="http://schemas.openxmlformats.org/markup-compatibility/2006">
          <mc:Choice Requires="x14">
            <control shapeId="21529" r:id="rId28" name="Check Box 25">
              <controlPr defaultSize="0" autoFill="0" autoLine="0" autoPict="0">
                <anchor moveWithCells="1">
                  <from>
                    <xdr:col>1</xdr:col>
                    <xdr:colOff>0</xdr:colOff>
                    <xdr:row>40</xdr:row>
                    <xdr:rowOff>9525</xdr:rowOff>
                  </from>
                  <to>
                    <xdr:col>2</xdr:col>
                    <xdr:colOff>57150</xdr:colOff>
                    <xdr:row>41</xdr:row>
                    <xdr:rowOff>19050</xdr:rowOff>
                  </to>
                </anchor>
              </controlPr>
            </control>
          </mc:Choice>
        </mc:AlternateContent>
        <mc:AlternateContent xmlns:mc="http://schemas.openxmlformats.org/markup-compatibility/2006">
          <mc:Choice Requires="x14">
            <control shapeId="21530" r:id="rId29" name="Check Box 26">
              <controlPr defaultSize="0" autoFill="0" autoLine="0" autoPict="0">
                <anchor moveWithCells="1">
                  <from>
                    <xdr:col>1</xdr:col>
                    <xdr:colOff>0</xdr:colOff>
                    <xdr:row>41</xdr:row>
                    <xdr:rowOff>9525</xdr:rowOff>
                  </from>
                  <to>
                    <xdr:col>2</xdr:col>
                    <xdr:colOff>57150</xdr:colOff>
                    <xdr:row>42</xdr:row>
                    <xdr:rowOff>19050</xdr:rowOff>
                  </to>
                </anchor>
              </controlPr>
            </control>
          </mc:Choice>
        </mc:AlternateContent>
        <mc:AlternateContent xmlns:mc="http://schemas.openxmlformats.org/markup-compatibility/2006">
          <mc:Choice Requires="x14">
            <control shapeId="21531" r:id="rId30" name="Check Box 27">
              <controlPr defaultSize="0" autoFill="0" autoLine="0" autoPict="0">
                <anchor moveWithCells="1">
                  <from>
                    <xdr:col>1</xdr:col>
                    <xdr:colOff>0</xdr:colOff>
                    <xdr:row>42</xdr:row>
                    <xdr:rowOff>9525</xdr:rowOff>
                  </from>
                  <to>
                    <xdr:col>2</xdr:col>
                    <xdr:colOff>57150</xdr:colOff>
                    <xdr:row>43</xdr:row>
                    <xdr:rowOff>19050</xdr:rowOff>
                  </to>
                </anchor>
              </controlPr>
            </control>
          </mc:Choice>
        </mc:AlternateContent>
        <mc:AlternateContent xmlns:mc="http://schemas.openxmlformats.org/markup-compatibility/2006">
          <mc:Choice Requires="x14">
            <control shapeId="21532" r:id="rId31" name="Check Box 28">
              <controlPr defaultSize="0" autoFill="0" autoLine="0" autoPict="0">
                <anchor moveWithCells="1">
                  <from>
                    <xdr:col>1</xdr:col>
                    <xdr:colOff>0</xdr:colOff>
                    <xdr:row>43</xdr:row>
                    <xdr:rowOff>9525</xdr:rowOff>
                  </from>
                  <to>
                    <xdr:col>2</xdr:col>
                    <xdr:colOff>57150</xdr:colOff>
                    <xdr:row>44</xdr:row>
                    <xdr:rowOff>19050</xdr:rowOff>
                  </to>
                </anchor>
              </controlPr>
            </control>
          </mc:Choice>
        </mc:AlternateContent>
        <mc:AlternateContent xmlns:mc="http://schemas.openxmlformats.org/markup-compatibility/2006">
          <mc:Choice Requires="x14">
            <control shapeId="21533" r:id="rId32" name="Check Box 29">
              <controlPr defaultSize="0" autoFill="0" autoLine="0" autoPict="0">
                <anchor moveWithCells="1">
                  <from>
                    <xdr:col>1</xdr:col>
                    <xdr:colOff>0</xdr:colOff>
                    <xdr:row>44</xdr:row>
                    <xdr:rowOff>9525</xdr:rowOff>
                  </from>
                  <to>
                    <xdr:col>2</xdr:col>
                    <xdr:colOff>57150</xdr:colOff>
                    <xdr:row>45</xdr:row>
                    <xdr:rowOff>19050</xdr:rowOff>
                  </to>
                </anchor>
              </controlPr>
            </control>
          </mc:Choice>
        </mc:AlternateContent>
        <mc:AlternateContent xmlns:mc="http://schemas.openxmlformats.org/markup-compatibility/2006">
          <mc:Choice Requires="x14">
            <control shapeId="21534" r:id="rId33" name="Check Box 30">
              <controlPr defaultSize="0" autoFill="0" autoLine="0" autoPict="0">
                <anchor moveWithCells="1">
                  <from>
                    <xdr:col>1</xdr:col>
                    <xdr:colOff>0</xdr:colOff>
                    <xdr:row>45</xdr:row>
                    <xdr:rowOff>9525</xdr:rowOff>
                  </from>
                  <to>
                    <xdr:col>2</xdr:col>
                    <xdr:colOff>57150</xdr:colOff>
                    <xdr:row>46</xdr:row>
                    <xdr:rowOff>19050</xdr:rowOff>
                  </to>
                </anchor>
              </controlPr>
            </control>
          </mc:Choice>
        </mc:AlternateContent>
        <mc:AlternateContent xmlns:mc="http://schemas.openxmlformats.org/markup-compatibility/2006">
          <mc:Choice Requires="x14">
            <control shapeId="21535" r:id="rId34" name="Check Box 31">
              <controlPr defaultSize="0" autoFill="0" autoLine="0" autoPict="0">
                <anchor moveWithCells="1">
                  <from>
                    <xdr:col>1</xdr:col>
                    <xdr:colOff>0</xdr:colOff>
                    <xdr:row>46</xdr:row>
                    <xdr:rowOff>9525</xdr:rowOff>
                  </from>
                  <to>
                    <xdr:col>2</xdr:col>
                    <xdr:colOff>57150</xdr:colOff>
                    <xdr:row>47</xdr:row>
                    <xdr:rowOff>19050</xdr:rowOff>
                  </to>
                </anchor>
              </controlPr>
            </control>
          </mc:Choice>
        </mc:AlternateContent>
        <mc:AlternateContent xmlns:mc="http://schemas.openxmlformats.org/markup-compatibility/2006">
          <mc:Choice Requires="x14">
            <control shapeId="21536" r:id="rId35" name="Check Box 32">
              <controlPr defaultSize="0" autoFill="0" autoLine="0" autoPict="0">
                <anchor moveWithCells="1">
                  <from>
                    <xdr:col>1</xdr:col>
                    <xdr:colOff>0</xdr:colOff>
                    <xdr:row>47</xdr:row>
                    <xdr:rowOff>9525</xdr:rowOff>
                  </from>
                  <to>
                    <xdr:col>2</xdr:col>
                    <xdr:colOff>57150</xdr:colOff>
                    <xdr:row>48</xdr:row>
                    <xdr:rowOff>19050</xdr:rowOff>
                  </to>
                </anchor>
              </controlPr>
            </control>
          </mc:Choice>
        </mc:AlternateContent>
        <mc:AlternateContent xmlns:mc="http://schemas.openxmlformats.org/markup-compatibility/2006">
          <mc:Choice Requires="x14">
            <control shapeId="21537" r:id="rId36" name="Check Box 33">
              <controlPr defaultSize="0" autoFill="0" autoLine="0" autoPict="0">
                <anchor moveWithCells="1">
                  <from>
                    <xdr:col>1</xdr:col>
                    <xdr:colOff>0</xdr:colOff>
                    <xdr:row>48</xdr:row>
                    <xdr:rowOff>9525</xdr:rowOff>
                  </from>
                  <to>
                    <xdr:col>2</xdr:col>
                    <xdr:colOff>57150</xdr:colOff>
                    <xdr:row>49</xdr:row>
                    <xdr:rowOff>19050</xdr:rowOff>
                  </to>
                </anchor>
              </controlPr>
            </control>
          </mc:Choice>
        </mc:AlternateContent>
        <mc:AlternateContent xmlns:mc="http://schemas.openxmlformats.org/markup-compatibility/2006">
          <mc:Choice Requires="x14">
            <control shapeId="21538" r:id="rId37" name="Check Box 34">
              <controlPr defaultSize="0" autoFill="0" autoLine="0" autoPict="0">
                <anchor moveWithCells="1">
                  <from>
                    <xdr:col>1</xdr:col>
                    <xdr:colOff>0</xdr:colOff>
                    <xdr:row>50</xdr:row>
                    <xdr:rowOff>0</xdr:rowOff>
                  </from>
                  <to>
                    <xdr:col>2</xdr:col>
                    <xdr:colOff>57150</xdr:colOff>
                    <xdr:row>51</xdr:row>
                    <xdr:rowOff>19050</xdr:rowOff>
                  </to>
                </anchor>
              </controlPr>
            </control>
          </mc:Choice>
        </mc:AlternateContent>
        <mc:AlternateContent xmlns:mc="http://schemas.openxmlformats.org/markup-compatibility/2006">
          <mc:Choice Requires="x14">
            <control shapeId="21539" r:id="rId38" name="Check Box 35">
              <controlPr defaultSize="0" autoFill="0" autoLine="0" autoPict="0">
                <anchor moveWithCells="1">
                  <from>
                    <xdr:col>1</xdr:col>
                    <xdr:colOff>0</xdr:colOff>
                    <xdr:row>49</xdr:row>
                    <xdr:rowOff>0</xdr:rowOff>
                  </from>
                  <to>
                    <xdr:col>2</xdr:col>
                    <xdr:colOff>57150</xdr:colOff>
                    <xdr:row>50</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13</vt:i4>
      </vt:variant>
    </vt:vector>
  </HeadingPairs>
  <TitlesOfParts>
    <vt:vector size="22" baseType="lpstr">
      <vt:lpstr>表紙</vt:lpstr>
      <vt:lpstr>神奈川県産業廃棄物総合実態調査票（その１）</vt:lpstr>
      <vt:lpstr>神奈川県産業廃棄物総合実態調査票（その２）</vt:lpstr>
      <vt:lpstr>その２ （記入例）</vt:lpstr>
      <vt:lpstr>選択リスト１</vt:lpstr>
      <vt:lpstr>選択リスト２～５</vt:lpstr>
      <vt:lpstr>使用済み太陽光パネル</vt:lpstr>
      <vt:lpstr>プラスチック資源循環</vt:lpstr>
      <vt:lpstr>サーキュラーエコノミー</vt:lpstr>
      <vt:lpstr>サーキュラーエコノミー!Print_Area</vt:lpstr>
      <vt:lpstr>'その２ （記入例）'!Print_Area</vt:lpstr>
      <vt:lpstr>プラスチック資源循環!Print_Area</vt:lpstr>
      <vt:lpstr>使用済み太陽光パネル!Print_Area</vt:lpstr>
      <vt:lpstr>'神奈川県産業廃棄物総合実態調査票（その１）'!Print_Area</vt:lpstr>
      <vt:lpstr>'神奈川県産業廃棄物総合実態調査票（その２）'!Print_Area</vt:lpstr>
      <vt:lpstr>選択リスト１!Print_Area</vt:lpstr>
      <vt:lpstr>'選択リスト２～５'!Print_Area</vt:lpstr>
      <vt:lpstr>表紙!Print_Area</vt:lpstr>
      <vt:lpstr>選択リスト２</vt:lpstr>
      <vt:lpstr>選択リスト３</vt:lpstr>
      <vt:lpstr>選択リスト４</vt:lpstr>
      <vt:lpstr>選択リスト５</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中井 裕典</cp:lastModifiedBy>
  <cp:lastPrinted>2025-08-08T00:24:44Z</cp:lastPrinted>
  <dcterms:created xsi:type="dcterms:W3CDTF">2025-04-23T02:11:04Z</dcterms:created>
  <dcterms:modified xsi:type="dcterms:W3CDTF">2025-09-04T06:08:27Z</dcterms:modified>
</cp:coreProperties>
</file>